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sokinaAN\Documents\ПРНД\"/>
    </mc:Choice>
  </mc:AlternateContent>
  <bookViews>
    <workbookView xWindow="0" yWindow="0" windowWidth="28800" windowHeight="11835" activeTab="1"/>
  </bookViews>
  <sheets>
    <sheet name="Работы" sheetId="1" r:id="rId1"/>
    <sheet name="Рейтинг 2016" sheetId="2" r:id="rId2"/>
  </sheets>
  <definedNames>
    <definedName name="_xlnm._FilterDatabase" localSheetId="0" hidden="1">Работы!$B$1:$B$463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0" i="2" l="1"/>
  <c r="O340" i="2"/>
  <c r="M341" i="2"/>
  <c r="O341" i="2"/>
  <c r="M342" i="2"/>
  <c r="O342" i="2" s="1"/>
  <c r="M273" i="2" l="1"/>
  <c r="O273" i="2" s="1"/>
  <c r="M26" i="2" l="1"/>
  <c r="O26" i="2" s="1"/>
  <c r="M239" i="2" l="1"/>
  <c r="O239" i="2" s="1"/>
  <c r="M181" i="2" l="1"/>
  <c r="O181" i="2" s="1"/>
  <c r="M189" i="2" l="1"/>
  <c r="M329" i="2" l="1"/>
  <c r="O329" i="2" s="1"/>
  <c r="M328" i="2"/>
  <c r="O328" i="2" s="1"/>
  <c r="M327" i="2"/>
  <c r="O327" i="2" s="1"/>
  <c r="M326" i="2"/>
  <c r="O326" i="2" s="1"/>
  <c r="M325" i="2"/>
  <c r="O325" i="2" s="1"/>
  <c r="M324" i="2"/>
  <c r="O324" i="2" s="1"/>
  <c r="M323" i="2"/>
  <c r="O323" i="2" s="1"/>
  <c r="M322" i="2"/>
  <c r="O322" i="2" s="1"/>
  <c r="M321" i="2"/>
  <c r="O321" i="2" s="1"/>
  <c r="M320" i="2"/>
  <c r="O320" i="2" s="1"/>
  <c r="M319" i="2"/>
  <c r="O319" i="2" s="1"/>
  <c r="M318" i="2"/>
  <c r="O318" i="2" s="1"/>
  <c r="M317" i="2"/>
  <c r="O317" i="2" s="1"/>
  <c r="M350" i="2"/>
  <c r="O350" i="2" s="1"/>
  <c r="M316" i="2"/>
  <c r="O316" i="2" s="1"/>
  <c r="M315" i="2"/>
  <c r="O315" i="2" s="1"/>
  <c r="M314" i="2"/>
  <c r="O314" i="2" s="1"/>
  <c r="M313" i="2"/>
  <c r="O313" i="2" s="1"/>
  <c r="M312" i="2"/>
  <c r="O312" i="2" s="1"/>
  <c r="M311" i="2"/>
  <c r="O311" i="2" s="1"/>
  <c r="M310" i="2"/>
  <c r="O310" i="2" s="1"/>
  <c r="M309" i="2"/>
  <c r="O309" i="2" s="1"/>
  <c r="M308" i="2"/>
  <c r="O308" i="2" s="1"/>
  <c r="M307" i="2"/>
  <c r="O307" i="2" s="1"/>
  <c r="M306" i="2"/>
  <c r="O306" i="2" s="1"/>
  <c r="M305" i="2"/>
  <c r="O305" i="2" s="1"/>
  <c r="M304" i="2"/>
  <c r="O304" i="2" s="1"/>
  <c r="M303" i="2"/>
  <c r="O303" i="2" s="1"/>
  <c r="M302" i="2"/>
  <c r="O302" i="2" s="1"/>
  <c r="M301" i="2"/>
  <c r="O301" i="2" s="1"/>
  <c r="M300" i="2"/>
  <c r="O300" i="2" s="1"/>
  <c r="M299" i="2"/>
  <c r="O299" i="2" s="1"/>
  <c r="M298" i="2"/>
  <c r="O298" i="2" s="1"/>
  <c r="M297" i="2"/>
  <c r="O297" i="2" s="1"/>
  <c r="M296" i="2"/>
  <c r="O296" i="2" s="1"/>
  <c r="M295" i="2"/>
  <c r="O295" i="2" s="1"/>
  <c r="M294" i="2"/>
  <c r="O294" i="2" s="1"/>
  <c r="M293" i="2"/>
  <c r="O293" i="2" s="1"/>
  <c r="M291" i="2"/>
  <c r="O291" i="2" s="1"/>
  <c r="M292" i="2"/>
  <c r="O292" i="2" s="1"/>
  <c r="M290" i="2"/>
  <c r="O290" i="2" s="1"/>
  <c r="M289" i="2"/>
  <c r="O289" i="2" s="1"/>
  <c r="M349" i="2"/>
  <c r="O349" i="2" s="1"/>
  <c r="M288" i="2"/>
  <c r="O288" i="2" s="1"/>
  <c r="M287" i="2"/>
  <c r="O287" i="2" s="1"/>
  <c r="M286" i="2"/>
  <c r="O286" i="2" s="1"/>
  <c r="M285" i="2"/>
  <c r="O285" i="2" s="1"/>
  <c r="M284" i="2"/>
  <c r="O284" i="2" s="1"/>
  <c r="M283" i="2"/>
  <c r="O283" i="2" s="1"/>
  <c r="M282" i="2"/>
  <c r="O282" i="2" s="1"/>
  <c r="M281" i="2"/>
  <c r="O281" i="2" s="1"/>
  <c r="M280" i="2"/>
  <c r="O280" i="2" s="1"/>
  <c r="M279" i="2"/>
  <c r="O279" i="2" s="1"/>
  <c r="M278" i="2"/>
  <c r="O278" i="2" s="1"/>
  <c r="M277" i="2"/>
  <c r="O277" i="2" s="1"/>
  <c r="M276" i="2"/>
  <c r="O276" i="2" s="1"/>
  <c r="M275" i="2"/>
  <c r="O275" i="2" s="1"/>
  <c r="M274" i="2"/>
  <c r="O274" i="2" s="1"/>
  <c r="M272" i="2"/>
  <c r="O272" i="2" s="1"/>
  <c r="M271" i="2"/>
  <c r="O271" i="2" s="1"/>
  <c r="M270" i="2"/>
  <c r="O270" i="2" s="1"/>
  <c r="M269" i="2"/>
  <c r="O269" i="2" s="1"/>
  <c r="M268" i="2"/>
  <c r="O268" i="2" s="1"/>
  <c r="M267" i="2"/>
  <c r="O267" i="2" s="1"/>
  <c r="M266" i="2"/>
  <c r="O266" i="2" s="1"/>
  <c r="M265" i="2"/>
  <c r="O265" i="2" s="1"/>
  <c r="M348" i="2"/>
  <c r="O348" i="2" s="1"/>
  <c r="M264" i="2"/>
  <c r="O264" i="2" s="1"/>
  <c r="M263" i="2"/>
  <c r="O263" i="2" s="1"/>
  <c r="M262" i="2"/>
  <c r="O262" i="2" s="1"/>
  <c r="M261" i="2"/>
  <c r="O261" i="2" s="1"/>
  <c r="M260" i="2"/>
  <c r="O260" i="2" s="1"/>
  <c r="M259" i="2"/>
  <c r="O259" i="2" s="1"/>
  <c r="M258" i="2"/>
  <c r="O258" i="2" s="1"/>
  <c r="M257" i="2"/>
  <c r="O257" i="2" s="1"/>
  <c r="M256" i="2"/>
  <c r="O256" i="2" s="1"/>
  <c r="M255" i="2"/>
  <c r="O255" i="2" s="1"/>
  <c r="M254" i="2"/>
  <c r="O254" i="2" s="1"/>
  <c r="M253" i="2"/>
  <c r="O253" i="2" s="1"/>
  <c r="M252" i="2"/>
  <c r="O252" i="2" s="1"/>
  <c r="M251" i="2"/>
  <c r="O251" i="2" s="1"/>
  <c r="M250" i="2"/>
  <c r="O250" i="2" s="1"/>
  <c r="M249" i="2"/>
  <c r="O249" i="2" s="1"/>
  <c r="M248" i="2"/>
  <c r="O248" i="2" s="1"/>
  <c r="M247" i="2"/>
  <c r="O247" i="2" s="1"/>
  <c r="M246" i="2"/>
  <c r="O246" i="2" s="1"/>
  <c r="M245" i="2"/>
  <c r="O245" i="2" s="1"/>
  <c r="M244" i="2"/>
  <c r="O244" i="2" s="1"/>
  <c r="M243" i="2"/>
  <c r="O243" i="2" s="1"/>
  <c r="M242" i="2"/>
  <c r="O242" i="2" s="1"/>
  <c r="M241" i="2"/>
  <c r="O241" i="2" s="1"/>
  <c r="M240" i="2"/>
  <c r="O240" i="2" s="1"/>
  <c r="M238" i="2"/>
  <c r="O238" i="2" s="1"/>
  <c r="M237" i="2"/>
  <c r="O237" i="2" s="1"/>
  <c r="M236" i="2"/>
  <c r="O236" i="2" s="1"/>
  <c r="M235" i="2"/>
  <c r="O235" i="2" s="1"/>
  <c r="M234" i="2"/>
  <c r="O234" i="2" s="1"/>
  <c r="M222" i="2"/>
  <c r="O222" i="2" s="1"/>
  <c r="M233" i="2"/>
  <c r="O233" i="2" s="1"/>
  <c r="M221" i="2"/>
  <c r="O221" i="2" s="1"/>
  <c r="M232" i="2"/>
  <c r="O232" i="2" s="1"/>
  <c r="M220" i="2"/>
  <c r="O220" i="2" s="1"/>
  <c r="M219" i="2"/>
  <c r="O219" i="2" s="1"/>
  <c r="M347" i="2"/>
  <c r="O347" i="2" s="1"/>
  <c r="M231" i="2"/>
  <c r="O231" i="2" s="1"/>
  <c r="M230" i="2"/>
  <c r="O230" i="2" s="1"/>
  <c r="M218" i="2"/>
  <c r="O218" i="2" s="1"/>
  <c r="M217" i="2"/>
  <c r="O217" i="2" s="1"/>
  <c r="M216" i="2"/>
  <c r="O216" i="2" s="1"/>
  <c r="M215" i="2"/>
  <c r="O215" i="2" s="1"/>
  <c r="M214" i="2"/>
  <c r="O214" i="2" s="1"/>
  <c r="M229" i="2"/>
  <c r="O229" i="2" s="1"/>
  <c r="M228" i="2"/>
  <c r="O228" i="2" s="1"/>
  <c r="M346" i="2"/>
  <c r="O346" i="2" s="1"/>
  <c r="M227" i="2"/>
  <c r="O227" i="2" s="1"/>
  <c r="M213" i="2"/>
  <c r="O213" i="2" s="1"/>
  <c r="M226" i="2"/>
  <c r="O226" i="2" s="1"/>
  <c r="M225" i="2"/>
  <c r="O225" i="2" s="1"/>
  <c r="M224" i="2"/>
  <c r="O224" i="2" s="1"/>
  <c r="M212" i="2"/>
  <c r="O212" i="2" s="1"/>
  <c r="M223" i="2"/>
  <c r="O223" i="2" s="1"/>
  <c r="M211" i="2"/>
  <c r="O211" i="2" s="1"/>
  <c r="M210" i="2"/>
  <c r="O210" i="2" s="1"/>
  <c r="M209" i="2"/>
  <c r="O209" i="2" s="1"/>
  <c r="M208" i="2"/>
  <c r="O208" i="2" s="1"/>
  <c r="M207" i="2"/>
  <c r="O207" i="2" s="1"/>
  <c r="M206" i="2"/>
  <c r="O206" i="2" s="1"/>
  <c r="M205" i="2"/>
  <c r="O205" i="2" s="1"/>
  <c r="M204" i="2"/>
  <c r="O204" i="2" s="1"/>
  <c r="M203" i="2"/>
  <c r="O203" i="2" s="1"/>
  <c r="M202" i="2"/>
  <c r="O202" i="2" s="1"/>
  <c r="M201" i="2"/>
  <c r="O201" i="2" s="1"/>
  <c r="M200" i="2"/>
  <c r="O200" i="2" s="1"/>
  <c r="M199" i="2"/>
  <c r="O199" i="2" s="1"/>
  <c r="M198" i="2"/>
  <c r="O198" i="2" s="1"/>
  <c r="M197" i="2"/>
  <c r="O197" i="2" s="1"/>
  <c r="M196" i="2"/>
  <c r="O196" i="2" s="1"/>
  <c r="M195" i="2"/>
  <c r="O195" i="2" s="1"/>
  <c r="M194" i="2"/>
  <c r="O194" i="2" s="1"/>
  <c r="M193" i="2"/>
  <c r="O193" i="2" s="1"/>
  <c r="M192" i="2"/>
  <c r="O192" i="2" s="1"/>
  <c r="M191" i="2"/>
  <c r="O191" i="2" s="1"/>
  <c r="M190" i="2"/>
  <c r="O190" i="2" s="1"/>
  <c r="M188" i="2"/>
  <c r="O188" i="2" s="1"/>
  <c r="M187" i="2"/>
  <c r="O187" i="2" s="1"/>
  <c r="M186" i="2"/>
  <c r="O186" i="2" s="1"/>
  <c r="M185" i="2"/>
  <c r="O185" i="2" s="1"/>
  <c r="M184" i="2"/>
  <c r="O184" i="2" s="1"/>
  <c r="M183" i="2"/>
  <c r="O183" i="2" s="1"/>
  <c r="M182" i="2"/>
  <c r="O182" i="2" s="1"/>
  <c r="M180" i="2"/>
  <c r="O180" i="2" s="1"/>
  <c r="M179" i="2"/>
  <c r="O179" i="2" s="1"/>
  <c r="M178" i="2"/>
  <c r="O178" i="2" s="1"/>
  <c r="M177" i="2"/>
  <c r="O177" i="2" s="1"/>
  <c r="M176" i="2"/>
  <c r="O176" i="2" s="1"/>
  <c r="M175" i="2"/>
  <c r="O175" i="2" s="1"/>
  <c r="M174" i="2"/>
  <c r="O174" i="2" s="1"/>
  <c r="M173" i="2"/>
  <c r="O173" i="2" s="1"/>
  <c r="M172" i="2"/>
  <c r="O172" i="2" s="1"/>
  <c r="M171" i="2"/>
  <c r="O171" i="2" s="1"/>
  <c r="M170" i="2"/>
  <c r="O170" i="2" s="1"/>
  <c r="M169" i="2"/>
  <c r="O169" i="2" s="1"/>
  <c r="M168" i="2"/>
  <c r="O168" i="2" s="1"/>
  <c r="M167" i="2"/>
  <c r="O167" i="2" s="1"/>
  <c r="M345" i="2"/>
  <c r="O345" i="2" s="1"/>
  <c r="M166" i="2"/>
  <c r="O166" i="2" s="1"/>
  <c r="M165" i="2"/>
  <c r="O165" i="2" s="1"/>
  <c r="M164" i="2"/>
  <c r="O164" i="2" s="1"/>
  <c r="M163" i="2"/>
  <c r="O163" i="2" s="1"/>
  <c r="M162" i="2"/>
  <c r="O162" i="2" s="1"/>
  <c r="M161" i="2"/>
  <c r="O161" i="2" s="1"/>
  <c r="M160" i="2"/>
  <c r="O160" i="2" s="1"/>
  <c r="M159" i="2"/>
  <c r="O159" i="2" s="1"/>
  <c r="M158" i="2"/>
  <c r="O158" i="2" s="1"/>
  <c r="M157" i="2"/>
  <c r="O157" i="2" s="1"/>
  <c r="M156" i="2"/>
  <c r="O156" i="2" s="1"/>
  <c r="M155" i="2"/>
  <c r="O155" i="2" s="1"/>
  <c r="M154" i="2"/>
  <c r="O154" i="2" s="1"/>
  <c r="M153" i="2"/>
  <c r="O153" i="2" s="1"/>
  <c r="M152" i="2"/>
  <c r="O152" i="2" s="1"/>
  <c r="M151" i="2"/>
  <c r="O151" i="2" s="1"/>
  <c r="M150" i="2"/>
  <c r="O150" i="2" s="1"/>
  <c r="M149" i="2"/>
  <c r="O149" i="2" s="1"/>
  <c r="M148" i="2"/>
  <c r="O148" i="2" s="1"/>
  <c r="M147" i="2"/>
  <c r="O147" i="2" s="1"/>
  <c r="M146" i="2"/>
  <c r="O146" i="2" s="1"/>
  <c r="M145" i="2"/>
  <c r="O145" i="2" s="1"/>
  <c r="M144" i="2"/>
  <c r="O144" i="2" s="1"/>
  <c r="M143" i="2"/>
  <c r="O143" i="2" s="1"/>
  <c r="M142" i="2"/>
  <c r="O142" i="2" s="1"/>
  <c r="M141" i="2"/>
  <c r="O141" i="2" s="1"/>
  <c r="M140" i="2"/>
  <c r="O140" i="2" s="1"/>
  <c r="M139" i="2"/>
  <c r="O139" i="2" s="1"/>
  <c r="M138" i="2"/>
  <c r="O138" i="2" s="1"/>
  <c r="M137" i="2"/>
  <c r="O137" i="2" s="1"/>
  <c r="M136" i="2"/>
  <c r="O136" i="2" s="1"/>
  <c r="M135" i="2"/>
  <c r="O135" i="2" s="1"/>
  <c r="M134" i="2"/>
  <c r="O134" i="2" s="1"/>
  <c r="M133" i="2"/>
  <c r="O133" i="2" s="1"/>
  <c r="M132" i="2"/>
  <c r="O132" i="2" s="1"/>
  <c r="M131" i="2"/>
  <c r="O131" i="2" s="1"/>
  <c r="M130" i="2"/>
  <c r="O130" i="2" s="1"/>
  <c r="M128" i="2"/>
  <c r="O128" i="2" s="1"/>
  <c r="M129" i="2"/>
  <c r="O129" i="2" s="1"/>
  <c r="M127" i="2"/>
  <c r="O127" i="2" s="1"/>
  <c r="M126" i="2"/>
  <c r="O126" i="2" s="1"/>
  <c r="M125" i="2"/>
  <c r="O125" i="2" s="1"/>
  <c r="M124" i="2"/>
  <c r="O124" i="2" s="1"/>
  <c r="M123" i="2"/>
  <c r="O123" i="2" s="1"/>
  <c r="M122" i="2"/>
  <c r="O122" i="2" s="1"/>
  <c r="M121" i="2"/>
  <c r="O121" i="2" s="1"/>
  <c r="M120" i="2"/>
  <c r="O120" i="2" s="1"/>
  <c r="M119" i="2"/>
  <c r="O119" i="2" s="1"/>
  <c r="M118" i="2"/>
  <c r="O118" i="2" s="1"/>
  <c r="M117" i="2"/>
  <c r="O117" i="2" s="1"/>
  <c r="M116" i="2"/>
  <c r="O116" i="2" s="1"/>
  <c r="M115" i="2"/>
  <c r="O115" i="2" s="1"/>
  <c r="M114" i="2"/>
  <c r="O114" i="2" s="1"/>
  <c r="M113" i="2"/>
  <c r="O113" i="2" s="1"/>
  <c r="M112" i="2"/>
  <c r="O112" i="2" s="1"/>
  <c r="M111" i="2"/>
  <c r="O111" i="2" s="1"/>
  <c r="M110" i="2"/>
  <c r="O110" i="2" s="1"/>
  <c r="M109" i="2"/>
  <c r="O109" i="2" s="1"/>
  <c r="M108" i="2"/>
  <c r="O108" i="2" s="1"/>
  <c r="M107" i="2"/>
  <c r="O107" i="2" s="1"/>
  <c r="M106" i="2"/>
  <c r="O106" i="2" s="1"/>
  <c r="M105" i="2"/>
  <c r="O105" i="2" s="1"/>
  <c r="M104" i="2"/>
  <c r="O104" i="2" s="1"/>
  <c r="M103" i="2"/>
  <c r="O103" i="2" s="1"/>
  <c r="M102" i="2"/>
  <c r="O102" i="2" s="1"/>
  <c r="M101" i="2"/>
  <c r="O101" i="2" s="1"/>
  <c r="M100" i="2"/>
  <c r="O100" i="2" s="1"/>
  <c r="M99" i="2"/>
  <c r="O99" i="2" s="1"/>
  <c r="M98" i="2"/>
  <c r="O98" i="2" s="1"/>
  <c r="M97" i="2"/>
  <c r="O97" i="2" s="1"/>
  <c r="M96" i="2"/>
  <c r="O96" i="2" s="1"/>
  <c r="M95" i="2"/>
  <c r="O95" i="2" s="1"/>
  <c r="M94" i="2"/>
  <c r="O94" i="2" s="1"/>
  <c r="M93" i="2"/>
  <c r="O93" i="2" s="1"/>
  <c r="M92" i="2"/>
  <c r="O92" i="2" s="1"/>
  <c r="M91" i="2"/>
  <c r="O91" i="2" s="1"/>
  <c r="M90" i="2"/>
  <c r="O90" i="2" s="1"/>
  <c r="M89" i="2"/>
  <c r="O89" i="2" s="1"/>
  <c r="M88" i="2"/>
  <c r="O88" i="2" s="1"/>
  <c r="M87" i="2"/>
  <c r="O87" i="2" s="1"/>
  <c r="M86" i="2"/>
  <c r="O86" i="2" s="1"/>
  <c r="M85" i="2"/>
  <c r="O85" i="2" s="1"/>
  <c r="M84" i="2"/>
  <c r="O84" i="2" s="1"/>
  <c r="M83" i="2"/>
  <c r="O83" i="2" s="1"/>
  <c r="M82" i="2"/>
  <c r="O82" i="2" s="1"/>
  <c r="M81" i="2"/>
  <c r="O81" i="2" s="1"/>
  <c r="M80" i="2"/>
  <c r="O80" i="2" s="1"/>
  <c r="M79" i="2"/>
  <c r="O79" i="2" s="1"/>
  <c r="M78" i="2"/>
  <c r="O78" i="2" s="1"/>
  <c r="M77" i="2"/>
  <c r="O77" i="2" s="1"/>
  <c r="M76" i="2"/>
  <c r="O76" i="2" s="1"/>
  <c r="M344" i="2"/>
  <c r="O344" i="2" s="1"/>
  <c r="M75" i="2"/>
  <c r="O75" i="2" s="1"/>
  <c r="M74" i="2"/>
  <c r="O74" i="2" s="1"/>
  <c r="M73" i="2"/>
  <c r="O73" i="2" s="1"/>
  <c r="M72" i="2"/>
  <c r="O72" i="2" s="1"/>
  <c r="M71" i="2"/>
  <c r="O71" i="2" s="1"/>
  <c r="M70" i="2"/>
  <c r="O70" i="2" s="1"/>
  <c r="M69" i="2"/>
  <c r="O69" i="2" s="1"/>
  <c r="M68" i="2"/>
  <c r="O68" i="2" s="1"/>
  <c r="M67" i="2"/>
  <c r="O67" i="2" s="1"/>
  <c r="M66" i="2"/>
  <c r="O66" i="2" s="1"/>
  <c r="M65" i="2"/>
  <c r="O65" i="2" s="1"/>
  <c r="M64" i="2"/>
  <c r="O64" i="2" s="1"/>
  <c r="M63" i="2"/>
  <c r="O63" i="2" s="1"/>
  <c r="M62" i="2"/>
  <c r="O62" i="2" s="1"/>
  <c r="M61" i="2"/>
  <c r="O61" i="2" s="1"/>
  <c r="M60" i="2"/>
  <c r="O60" i="2" s="1"/>
  <c r="M59" i="2"/>
  <c r="O59" i="2" s="1"/>
  <c r="M58" i="2"/>
  <c r="O58" i="2" s="1"/>
  <c r="M57" i="2"/>
  <c r="O57" i="2" s="1"/>
  <c r="M56" i="2"/>
  <c r="O56" i="2" s="1"/>
  <c r="M55" i="2"/>
  <c r="O55" i="2" s="1"/>
  <c r="M54" i="2"/>
  <c r="O54" i="2" s="1"/>
  <c r="M53" i="2"/>
  <c r="O53" i="2" s="1"/>
  <c r="M52" i="2"/>
  <c r="O52" i="2" s="1"/>
  <c r="M51" i="2"/>
  <c r="O51" i="2" s="1"/>
  <c r="M50" i="2"/>
  <c r="O50" i="2" s="1"/>
  <c r="M49" i="2"/>
  <c r="O49" i="2" s="1"/>
  <c r="M343" i="2"/>
  <c r="O343" i="2" s="1"/>
  <c r="M48" i="2"/>
  <c r="O48" i="2" s="1"/>
  <c r="M47" i="2"/>
  <c r="O47" i="2" s="1"/>
  <c r="M46" i="2"/>
  <c r="O46" i="2" s="1"/>
  <c r="M45" i="2"/>
  <c r="O45" i="2" s="1"/>
  <c r="M44" i="2"/>
  <c r="O44" i="2" s="1"/>
  <c r="M43" i="2"/>
  <c r="O43" i="2" s="1"/>
  <c r="M42" i="2"/>
  <c r="O42" i="2" s="1"/>
  <c r="M41" i="2"/>
  <c r="O41" i="2" s="1"/>
  <c r="M40" i="2"/>
  <c r="O40" i="2" s="1"/>
  <c r="M39" i="2"/>
  <c r="O39" i="2" s="1"/>
  <c r="M38" i="2"/>
  <c r="O38" i="2" s="1"/>
  <c r="M37" i="2"/>
  <c r="O37" i="2" s="1"/>
  <c r="M36" i="2"/>
  <c r="O36" i="2" s="1"/>
  <c r="M35" i="2"/>
  <c r="O35" i="2" s="1"/>
  <c r="M34" i="2"/>
  <c r="O34" i="2" s="1"/>
  <c r="M33" i="2"/>
  <c r="O33" i="2" s="1"/>
  <c r="M32" i="2"/>
  <c r="O32" i="2" s="1"/>
  <c r="M31" i="2"/>
  <c r="O31" i="2" s="1"/>
  <c r="M30" i="2"/>
  <c r="O30" i="2" s="1"/>
  <c r="M29" i="2"/>
  <c r="O29" i="2" s="1"/>
  <c r="M28" i="2"/>
  <c r="O28" i="2" s="1"/>
  <c r="M27" i="2"/>
  <c r="O27" i="2" s="1"/>
  <c r="M25" i="2"/>
  <c r="O25" i="2" s="1"/>
  <c r="M24" i="2"/>
  <c r="O24" i="2" s="1"/>
  <c r="M23" i="2"/>
  <c r="O23" i="2" s="1"/>
  <c r="M22" i="2"/>
  <c r="O22" i="2" s="1"/>
  <c r="M21" i="2"/>
  <c r="O21" i="2" s="1"/>
  <c r="M20" i="2"/>
  <c r="O20" i="2" s="1"/>
  <c r="M19" i="2"/>
  <c r="O19" i="2" s="1"/>
  <c r="M18" i="2"/>
  <c r="O18" i="2" s="1"/>
  <c r="M17" i="2"/>
  <c r="O17" i="2" s="1"/>
  <c r="M16" i="2"/>
  <c r="O16" i="2" s="1"/>
  <c r="M15" i="2"/>
  <c r="O15" i="2" s="1"/>
  <c r="M14" i="2"/>
  <c r="O14" i="2" s="1"/>
  <c r="M13" i="2"/>
  <c r="O13" i="2" s="1"/>
  <c r="M12" i="2"/>
  <c r="O12" i="2" s="1"/>
  <c r="M11" i="2"/>
  <c r="O11" i="2" s="1"/>
  <c r="M10" i="2"/>
  <c r="O10" i="2" s="1"/>
  <c r="M9" i="2"/>
  <c r="O9" i="2" s="1"/>
  <c r="M8" i="2"/>
  <c r="O8" i="2" s="1"/>
  <c r="M7" i="2"/>
  <c r="O7" i="2" s="1"/>
  <c r="M6" i="2"/>
  <c r="O6" i="2" s="1"/>
  <c r="M5" i="2"/>
  <c r="O5" i="2" s="1"/>
  <c r="M4" i="2"/>
  <c r="O4" i="2" s="1"/>
  <c r="M3" i="2"/>
  <c r="O3" i="2" s="1"/>
  <c r="M2" i="2"/>
  <c r="O2" i="2" s="1"/>
  <c r="O189" i="2"/>
</calcChain>
</file>

<file path=xl/sharedStrings.xml><?xml version="1.0" encoding="utf-8"?>
<sst xmlns="http://schemas.openxmlformats.org/spreadsheetml/2006/main" count="2937" uniqueCount="2189">
  <si>
    <t>CHEMICAL GEOLOGY. - 2015. - V. 419. - 149-157</t>
  </si>
  <si>
    <t>Batanova VG, Sobolev AV, Kuzmin DV</t>
  </si>
  <si>
    <t>Trace element analysis of olivine: High precision analytical method for JEOL JXA-8230 electron probe microanalyser</t>
  </si>
  <si>
    <t>SCIENTIFIC REPORTS. - 2015. - V. 5. - Article. 18382</t>
  </si>
  <si>
    <t>Belonoshko AB, Lukinov T, Rosengren A, Bryk T, Litasov KD</t>
  </si>
  <si>
    <t>Synthesis of heavy hydrocarbons at the core-mantle boundary</t>
  </si>
  <si>
    <t>CHEMICAL GEOLOGY. - 2015. - V. 418. - 6-15</t>
  </si>
  <si>
    <t>Ohtani E</t>
  </si>
  <si>
    <t>Hydrous minerals and the storage of water in the deep mantle</t>
  </si>
  <si>
    <t>PHYSICAL REVIEW B. - 2015. - V. 92. - Issue. 23. - Article. 235430</t>
  </si>
  <si>
    <t>Fiedler S, Bathon T, Eremeev SV, Tereshchenko OE, Kokh KA, Chulkov EV, Sessi P, Bentmann H, Bode M, Reinert F</t>
  </si>
  <si>
    <t>Termination-dependent surface properties in the giant-Rashba semiconductors BiTeX (X = Cl, Br, I)</t>
  </si>
  <si>
    <t>OPTICS EXPRESS. - 2015. - V. 23. - Issue. 25. - P. 32820-32834</t>
  </si>
  <si>
    <t>Naftaly M, Molloy JF, Andreev YM, Kokh KA, Lanskii GV, Svetlichnyi VA</t>
  </si>
  <si>
    <t>Dispersion properties of sulfur doped gallium selenide crystals studied by THz TDS</t>
  </si>
  <si>
    <t>ACS APPLIED MATERIALS &amp; INTERFACES. - 2015. - V. 7. - Issue. 47. - P. 26235-26243</t>
  </si>
  <si>
    <t>Atuchin VV, Beisel NF, Galashov EN, Mandrik EM, Molokeev MS, Yelisseyev AP, Yusuf AA, Xia ZG</t>
  </si>
  <si>
    <t>Pressure-Stimulated Synthesis and Luminescence Properties of Microcrystalline (Lu,Y)(3)Al5O12:Ce3+ Garnet Phosphors</t>
  </si>
  <si>
    <t>CONTRIBUTIONS TO MINERALOGY AND PETROLOGY. - 2015. - V. 170. - Issue. 5-6. - Article. 41</t>
  </si>
  <si>
    <t>Reutsky V, Borzdov Y, Palyanov Y, Sokol A, Izokh O</t>
  </si>
  <si>
    <t>Carbon isotope fractionation during experimental crystallisation of diamond from carbonate fluid at mantle conditions</t>
  </si>
  <si>
    <t>LIGHT-SCIENCE &amp; APPLICATIONS. - 2015. - V. 4. - Article. e362</t>
  </si>
  <si>
    <t>Guo J, Xie JJ, Li DAJ, Yang GL, Chen F, Wang CR, Zhang LM, Andreev YM, Kokh KA, Lanskii GV, Svetlichnyi VA</t>
  </si>
  <si>
    <t>Doped GaSe crystals for laser frequency conversion</t>
  </si>
  <si>
    <t>RUSSIAN GEOLOGY AND GEOPHYSICS. - 2015. - V. 56. - Issue. 12. - P. 1671-1684</t>
  </si>
  <si>
    <t>Reznitsky LZ, Shkol'nik SI, Ivanov AV, Demonterova EI, Letnikova EF, Hung CH, Chung SL</t>
  </si>
  <si>
    <t>The Hercynian Ikat thrust in the Transbaikalian segment of the Central Asian Orogenic Belt</t>
  </si>
  <si>
    <t>RUSSIAN GEOLOGY AND GEOPHYSICS. - 2015. - V. 56. - Issue. 12. - P. 1685-1700</t>
  </si>
  <si>
    <t>Kruk NN, Golozubov VV, Kasatkin SA, Rudnev SN, Vrzhosek AA, Kuibida ML, Vovna GM</t>
  </si>
  <si>
    <t>Granitoids of the Gamov intrusion (southern Primorye), its peculiarities and indicative and geodynamic role</t>
  </si>
  <si>
    <t>RUSSIAN GEOLOGY AND GEOPHYSICS. - 2015. - V. 56. - Issue. 12. - P. 1701-1716</t>
  </si>
  <si>
    <t>Shchukina EV, Agashev AM, Kostrovitsky SI, Pokhilenko NP</t>
  </si>
  <si>
    <t>Metasomatic processes in the lithospheric mantle beneath the V. Grib kimberlite pipe (Arkhangelsk diamondiferous province, Russia)</t>
  </si>
  <si>
    <t>RUSSIAN GEOLOGY AND GEOPHYSICS. - 2015. - V. 56. - Issue. 12. - P. 1717-1737</t>
  </si>
  <si>
    <t>Sekisova VS, Sharygin VV, Zaitsev AN, Strekopytov S</t>
  </si>
  <si>
    <t>Liquid immiscibility during crystallization of forsterite-phlogopite ijolites at Oldoinyo Lengai Volcano, Tanzania: study of melt inclusions</t>
  </si>
  <si>
    <t>RUSSIAN GEOLOGY AND GEOPHYSICS. - 2015. - V. 56. - Issue. 12. - P. 1738-1748</t>
  </si>
  <si>
    <t>Pal'yanova GA, Kravtsova RG, Zhuravkova TV</t>
  </si>
  <si>
    <t>Ag-2(S,Se) solid solutions in the ores of the Rogovik gold-silver deposit (northeastern Russia)</t>
  </si>
  <si>
    <t>SOLID STATE SCIENCES. - 2015. - V. 50. - 97-100</t>
  </si>
  <si>
    <t>Deyra L, Maillard A, Maillard R, Sangla D, Salin F, Balembois F, Kokh AE, Georges P</t>
  </si>
  <si>
    <t>Impact of BaB2O4 growth method on frequency conversion to the deep ultra-violet</t>
  </si>
  <si>
    <t>JOURNAL OF THERMAL ANALYSIS AND CALORIMETRY. - 2015. - V. 122. - Issue. 3. - P. 1239-1244</t>
  </si>
  <si>
    <t>Galkin V, Gartvich Y</t>
  </si>
  <si>
    <t>Thermal expansion and evaluation of almandine heat capacity</t>
  </si>
  <si>
    <t>GONDWANA RESEARCH. - 2015. - V. 28. - Issue. 4. - P. 1391-1414</t>
  </si>
  <si>
    <t>Sharygin IS, Litasov KD, Shatskiy A, Golovin AV, Ohtani E, Pokhilenko NP</t>
  </si>
  <si>
    <t>Melting phase relations of the Udachnaya-East Group-I kimberlite at 3.0-6.5 GPa: Experimental evidence for alkali-carbonatite composition of primary kimberlite melts and implications for mantle plumes</t>
  </si>
  <si>
    <t>JOURNAL OF CRYSTAL GROWTH. - 2015. - V. 430. - 71-74</t>
  </si>
  <si>
    <t>Khokhryakov AF, Palyanov YN</t>
  </si>
  <si>
    <t>Effect of nitrogen impurity on etching of synthetic diamond crystals</t>
  </si>
  <si>
    <t>JOURNAL OF ALLOYS AND COMPOUNDS. - 2015. - V. 649. - 67-75</t>
  </si>
  <si>
    <t>Pal'yanova G, Mikhlin Y, Kokh K, Karmanov N, Seryotkin Y</t>
  </si>
  <si>
    <t>Experimental constraints on gold and silver solubility in iron sulfides</t>
  </si>
  <si>
    <t>PHYSICA STATUS SOLIDI A-APPLICATIONS AND MATERIALS SCIENCE. - 2015. - V. 212. - Issue. 11. - P. 2460-2462</t>
  </si>
  <si>
    <t>Nadolinny V, Komarovskikh A, Palyanov Y, Borzdov Y, Kupriyanov I, Rakhmanova M, Yuryeva O</t>
  </si>
  <si>
    <t>Silicon-containing defects in HPHT diamond synthetized in Mg-Si-C system</t>
  </si>
  <si>
    <t>PHYSICA STATUS SOLIDI A-APPLICATIONS AND MATERIALS SCIENCE. - 2015. - V. 212. - Issue. 11. - P. 2474-2479</t>
  </si>
  <si>
    <t>Nadolinny V, Palyanov Y, Yuryeva O, Zedgenizov D, Rakhmanova M, Kalinin A, Komarovskikh A</t>
  </si>
  <si>
    <t>The influence of HTHP treatment on the OK1 and N3 centers in natural diamond crystals</t>
  </si>
  <si>
    <t>PHYSICA STATUS SOLIDI A-APPLICATIONS AND MATERIALS SCIENCE. - 2015. - V. 212. - Issue. 11. - P. 2568-2571</t>
  </si>
  <si>
    <t>Nadolinny V, Komarovskikh A, Palyanov Y, Sokol A</t>
  </si>
  <si>
    <t>EPR of synthetic diamond heavily doped with phosphorus</t>
  </si>
  <si>
    <t>LASER PHYSICS LETTERS. - 2015. - V. 12. - Issue. 11. - Article. 115402</t>
  </si>
  <si>
    <t>Andreev YM, Naftaly M, Molloy JF, Kokh AE, Lanskii GV, Svetlichnyi VA, Losev VF, Kononova NG, Kokh KA</t>
  </si>
  <si>
    <t>LBO: optical properties and potential for THz application</t>
  </si>
  <si>
    <t>TECTONOPHYSICS. - 2015. - V. 662. - 416-433</t>
  </si>
  <si>
    <t>De Pelsmaeker E, Glorie S, Buslov MM, Zhimulev FI, Poujol M, Korobkin VV, Vanhaecke F, Vetrov EV, De Grave J</t>
  </si>
  <si>
    <t>Late-Paleozoic emplacement and Meso-Cenozoic reactivation of the southern Kazakhstan granitoid basement</t>
  </si>
  <si>
    <t>TECTONOPHYSICS. - 2015. - V. 662. - 454-471</t>
  </si>
  <si>
    <t>Safonova I, Maruyama S, Litasov K</t>
  </si>
  <si>
    <t>Generation of hydrous-carbonated plumes in the mantle transition zone linked to tectonic erosion and subduction</t>
  </si>
  <si>
    <t>LITHOS. - 2015. - V. 236. - 16-26</t>
  </si>
  <si>
    <t>Korsakov AV, Zhimulev EI, Mikhailenko DS, Demin SP, Kozmenko OA</t>
  </si>
  <si>
    <t>Graphite pseudomorphs after diamonds: An experimental study of graphite morphology and the role of H2O in the graphitisation process</t>
  </si>
  <si>
    <t>CHINESE JOURNAL OF OCEANOLOGY AND LIMNOLOGY. - 2015. - V. 33. - Issue. 6. - P. 1489-1495</t>
  </si>
  <si>
    <t>Kalugin I, Astakhov A, Darin A, Aksentov K</t>
  </si>
  <si>
    <t>Anomalies of bromine in the estuarine sediments as a signal of floods associated with typhoons</t>
  </si>
  <si>
    <t>RUSSIAN GEOLOGY AND GEOPHYSICS. - 2015. - V. 56. - Issue. 11. - P. 1544-1567</t>
  </si>
  <si>
    <t>Turkina OM, Sukhorukov VP</t>
  </si>
  <si>
    <t>Stages and conditions of metamorphism of mafic granulites in the Early Precambrian complex of the Angara-Kan terrane (southwestern Siberian Craton)</t>
  </si>
  <si>
    <t>RUSSIAN GEOLOGY AND GEOPHYSICS. - 2015. - V. 56. - Issue. 11. - P. 1603-1621</t>
  </si>
  <si>
    <t>Sharygin VV</t>
  </si>
  <si>
    <t>Mayenite-supergroup minerals from burned dump of the Chelyabinsk Coal Basin</t>
  </si>
  <si>
    <t>JOURNAL OF AFRICAN EARTH SCIENCES. - 2015. - V. 111. - 214-221</t>
  </si>
  <si>
    <t>Zaitsev AN, Spratt J, Sharygin VV, Wenzel T, Zaitseva OA, Markl G</t>
  </si>
  <si>
    <t>Mineralogy of the Laetolil Footprint Tuff: A comparison with possible volcanic sources from the Crater Highlands and Gregory Rift</t>
  </si>
  <si>
    <t>OPTICAL MATERIALS. - 2015. - V. 49. - 201-207</t>
  </si>
  <si>
    <t>Pustovarov VA, Ogorodnikov IN, Omelkov SI, Molokeev MS, Kozlov AV, Isaenko LI</t>
  </si>
  <si>
    <t>Photoluminescence of monoclinic Li3AlF6 crystals under vacuum ultraviolet and soft X-ray excitations</t>
  </si>
  <si>
    <t>JOURNAL OF ASIAN EARTH SCIENCES. - 2015. - V. 111. - 872-918</t>
  </si>
  <si>
    <t>Jahn BM, Valui G, Kruk N, Gonevchuk V, Usuki M, Wu JTJ</t>
  </si>
  <si>
    <t>Emplacement ages, geochemical and Sr-Nd-Hf isotopic characterization of Mesozoic to early Cenozoic granitoids of the Sikhote-Alin Orogenic Belt, Russian Far East: Crustal growth and regional tectonic evolution</t>
  </si>
  <si>
    <t>CHEMISTRY-A EUROPEAN JOURNAL. - 2015. - V. 21. - Issue. 43. - P. 15395-15404</t>
  </si>
  <si>
    <t>Boldyreva EV, Arkhipov SG, Drebushchak TN, Drebushchak VA, Losev EA, Matvienko AA, Minkov VS, Rychkov DA, Seryotkin YV, Stare J, Zakharova BA</t>
  </si>
  <si>
    <t>Isoenergetic Polymorphism: The Puzzle of Tolazamide as a Case Study</t>
  </si>
  <si>
    <t>EARTH AND PLANETARY SCIENCE LETTERS. - 2015. - V. 428. - 108-119</t>
  </si>
  <si>
    <t>Ionov DA, Carlson RW, Doucet LS, Golovin AV, Oleinikov OB</t>
  </si>
  <si>
    <t>The age and history of the lithospheric mantle of the Siberian craton: Re-Os and PGE study of peridotite xenoliths from the Obnazhennaya kimberlite</t>
  </si>
  <si>
    <t>SCIENTIFIC REPORTS. - 2015. - V. 5. - Article. 14789</t>
  </si>
  <si>
    <t>Palyanov YN, Kupriyanov IN, Borzdov YM, Surovtsev NV</t>
  </si>
  <si>
    <t>Germanium: a new catalyst for diamond synthesis and a new optically active impurity in diamond</t>
  </si>
  <si>
    <t>PHYSICS OF THE EARTH AND PLANETARY INTERIORS. - 2015. - V. 247. - 11-16</t>
  </si>
  <si>
    <t>Goncharov AF, Lobanov SS, Tan X, Hohensee GT, Cahill DG, Lin JF, Thomas SM, Okuchi T, Tomioka N</t>
  </si>
  <si>
    <t>Experimental study of thermal conductivity at high pressures: Implications for the deep Earth's interior</t>
  </si>
  <si>
    <t>DOKLADY EARTH SCIENCES. - 2015. - V. 464. - Issue. 2. - P. 1001-1004</t>
  </si>
  <si>
    <t>Kochnev BB, Pokrovskii BG, Proshenkin AI</t>
  </si>
  <si>
    <t>The Upper Neoproterozoic glacial complex in central areas of the Siberian platform</t>
  </si>
  <si>
    <t>JOURNAL OF RAMAN SPECTROSCOPY. - 2015. - V. 46. - Issue. 10. - P. 880-888</t>
  </si>
  <si>
    <t>Korsakov AV, Toporski J, Dieing T, Yang JY, Zelenovskiy PS</t>
  </si>
  <si>
    <t>Internal diamond morphology: Raman imaging of metamorphic diamonds</t>
  </si>
  <si>
    <t>JOURNAL OF RAMAN SPECTROSCOPY. - 2015. - V. 46. - Issue. 10. - P. 904-912</t>
  </si>
  <si>
    <t>Golovin AV, Korsakov AV, Zaitsev AN</t>
  </si>
  <si>
    <t>In situ ambient and high-temperature Raman spectroscopic studies of nyerereite (Na,K)(2)Ca(CO3)(2): can hexagonal zemkorite be stable at earth-surface conditions?</t>
  </si>
  <si>
    <t>JOURNAL OF RAMAN SPECTROSCOPY. - 2015. - V. 46. - Issue. 10. - P. 959-963</t>
  </si>
  <si>
    <t>Moroz TN, Ponomarchuk VA, Goryainov SV, Palchik NA, Edwards HGM, Zhmodik SM</t>
  </si>
  <si>
    <t>Raman spectra of natural carbonaceous materials from a black shale formation</t>
  </si>
  <si>
    <t>PHYSICS AND CHEMISTRY OF MINERALS. - 2015. - V. 42. - Issue. 9. - P. 707-722</t>
  </si>
  <si>
    <t>Yuryeva OP, Rakhmanova MI, Nadolinny VA, Zedgenizov DA, Shatsky VS, Kagi H, Komarovskikh AY</t>
  </si>
  <si>
    <t>The characteristic photoluminescence and EPR features of superdeep diamonds (So-Luis, Brazil)</t>
  </si>
  <si>
    <t>RUSSIAN GEOLOGY AND GEOPHYSICS. - 2015. - V. 56. - Issue. 10. - P. 1414-1427</t>
  </si>
  <si>
    <t>Anh TT, Gaskov IV, Hoa TT, Borisenko AS, Izokh AE, Dung PT, Li VH, Mai NT</t>
  </si>
  <si>
    <t>Ta Nang gold deposit in the black shales of Central Vietnam</t>
  </si>
  <si>
    <t>RUSSIAN GEOLOGY AND GEOPHYSICS. - 2015. - V. 56. - Issue. 10. - P. 1428-1436</t>
  </si>
  <si>
    <t>Lavrent'ev YG, Korolyuk VN, Usova LV, Nigmatulina EN</t>
  </si>
  <si>
    <t>Electron probe microanalysis of rock-forming minerals with a JXA-8100 electron probe microanalyzer</t>
  </si>
  <si>
    <t>RUSSIAN GEOLOGY AND GEOPHYSICS. - 2015. - V. 56. - Issue. 10. - P. 1437-1450</t>
  </si>
  <si>
    <t>Strakhovenko VD, Solotchina EP, Vosel' YS, Solotchin PA</t>
  </si>
  <si>
    <t>Geochemical factors for endogenic mineral formation in the bottom sediments of the Tazheran lakes (Baikal area)</t>
  </si>
  <si>
    <t>SCIENTIFIC REPORTS. - 2015. - V. 5. - Article. 14702</t>
  </si>
  <si>
    <t>Ohfuji H, Irifune T, Litasov KD, Yamashita T, Isobe F, Afanasiev VP, Pokhilenko NP</t>
  </si>
  <si>
    <t>Natural occurrence of pure nano-polycrystalline diamond from impact crater</t>
  </si>
  <si>
    <t>GEOCHEMISTRY INTERNATIONAL. - 2015. - V. 53. - Issue. 10. - P. 903-921</t>
  </si>
  <si>
    <t>Melenevskii VN, Leonova GA, Bobrov VA, Kashirtsev VA, Krivonogov SK</t>
  </si>
  <si>
    <t>Transformation of Organic Matter in the Holocene Sediments of Lake Ochki (South Baikal Region): Evidence from Pyrolysis Data</t>
  </si>
  <si>
    <t>JOURNAL OF METAMORPHIC GEOLOGY. - 2015. - V. 33. - Issue. 8. - P. 815-828</t>
  </si>
  <si>
    <t>Zhukov VP, Korsakov AV</t>
  </si>
  <si>
    <t>Evolution of host-inclusion systems: a visco-elastic model</t>
  </si>
  <si>
    <t>JOURNAL OF LUMINESCENCE. - 2015. - V. 166. - 195-202</t>
  </si>
  <si>
    <t>Spassky DA, Nagirnyi V, Savon AE, Kamenskikh IA, Barinova OP, Kirsanova SV, Grigorieva VD, Ivannikova NV, Shlegel VN, Aleksanyan E, Yelisseyev AP, Belsky A</t>
  </si>
  <si>
    <t>Low temperature luminescence and charge carrier trapping in a cryogenic scintillator Li2MoO4</t>
  </si>
  <si>
    <t>JOURNAL OF GEOCHEMICAL EXPLORATION. - 2015. - V. 157. - 1-14</t>
  </si>
  <si>
    <t>Abrosimova N, Gaskova O, Loshkareva A, Edelev A, Bortnikova S</t>
  </si>
  <si>
    <t>Assessment of the acid mine drainage potential of waste rocks at the Ak-Sug porphyry Cu-Mo deposit</t>
  </si>
  <si>
    <t>ORE GEOLOGY REVIEWS. - 2015. - V. 70. - 228-240</t>
  </si>
  <si>
    <t>Redin YO, Dultsev VF, Nevolko PA</t>
  </si>
  <si>
    <t>Gold-bismuth mineralization of the Lugokan ore field (Eastern Transbaikalia): Age, mineral composition and relationship with magmatism</t>
  </si>
  <si>
    <t>LITHOS. - 2015. - V. 233. - 209-222</t>
  </si>
  <si>
    <t>Chen M, Sun M, Cai K, Buslov MM, Zhao G, Rubanova ES, Voytishek EE</t>
  </si>
  <si>
    <t>Detrital zircon record of the early Paleozoic meta-sedimentary rocks in Russian Altai: Implications on their provenance and the tectonic nature of the Altai-Mongolian terrane</t>
  </si>
  <si>
    <t>LITHOS. - 2015. - V. 233. - 223-236</t>
  </si>
  <si>
    <t>Chen M, Sun M, Buslov MM, Cai K, Zhao GC, Zheng JP, Rubanova ES, Voytishek EE</t>
  </si>
  <si>
    <t>Neoproterozoic-middle Paleozoic tectono-magmatic evolution of the Gorny Altai terrane, northwest of the Central Asian Orogenic Belt: Constraints from detrital zircon U-Pb and Hf-isotope studies</t>
  </si>
  <si>
    <t>GEOCHIMICA ET COSMOCHIMICA ACTA. - 2015. - V. 165. - 466-483</t>
  </si>
  <si>
    <t>Ionov DA, Doucet LS, Carlson RW, Golovin AV, Korsakov AV</t>
  </si>
  <si>
    <t>Post-Archean formation of the lithospheric mantle in the central Siberian craton: Re-Os and PGE study of peridotite xenoliths from the Udachnaya kimberlite</t>
  </si>
  <si>
    <t>JOURNAL OF CRYSTAL GROWTH. - 2015. - V. 426. - 276-282</t>
  </si>
  <si>
    <t>Khokhryakov AF, Sokol AG, Borzdov YM, Palyanov YN</t>
  </si>
  <si>
    <t>Morphology of diamond crystals grown in magnesium-based systems at high temperatures and high pressures</t>
  </si>
  <si>
    <t>MICROPOROUS AND MESOPOROUS MATERIALS. - 2015. - V. 214. - 127-135</t>
  </si>
  <si>
    <t>Seryotkin YV</t>
  </si>
  <si>
    <t>Influence of content of pressure-transmitting medium on structural evolution of heulandite: Single-crystal X-ray diffraction study</t>
  </si>
  <si>
    <t>APPLIED PHYSICS LETTERS. - 2015. - V. 107. - Issue. 10. - Article. 102902</t>
  </si>
  <si>
    <t>Pugachev AM, Kovalevsky VI, Malinovsky VK, Borzdov YM, Surovtsev NV</t>
  </si>
  <si>
    <t>Relaxor-like features in pressure-treated barium titanate powder</t>
  </si>
  <si>
    <t>DOKLADY EARTH SCIENCES. - 2015. - V. 464. - Issue. 1. - P. 932-935</t>
  </si>
  <si>
    <t>Chepurov AI, Sonin VM, Tychkov NS, Koulakov IY</t>
  </si>
  <si>
    <t>Experimental estimate of the actual infiltration (migration) of volatilities (H2O + CO2) in rocks of the mantle wedge</t>
  </si>
  <si>
    <t>DOKLADY EARTH SCIENCES. - 2015. - V. 464. - Issue. 1. - P. 940-945</t>
  </si>
  <si>
    <t>Likhanov II, Reverdatto VV</t>
  </si>
  <si>
    <t>Scales of mass transfer and differential mobility of major and rare-earth elements in metapelites during collisional metamorphism</t>
  </si>
  <si>
    <t>DOKLADY EARTH SCIENCES. - 2015. - V. 464. - Issue. 1. - P. 951-955</t>
  </si>
  <si>
    <t>Olenchenko VV, Shnyukov YF, Gas'kova OL, Kokh SN, Sokol EV, Bortnikova SB, El'tsov IN</t>
  </si>
  <si>
    <t>Explosion dynamics of the Andrusov mud vent (Bulganak mud volcano area, Kerch Peninsula, Russia)</t>
  </si>
  <si>
    <t>DOKLADY EARTH SCIENCES. - 2015. - V. 464. - Issue. 1. - P. 979-982</t>
  </si>
  <si>
    <t>Simonov VA, Vasiliev YR, Stupakov SI, Kotlyarov AV, Karmanov NS</t>
  </si>
  <si>
    <t>Physicochemical parameters of crystallization of dunite from the Guli ultrabasic massif (Maimecha Kotui province)</t>
  </si>
  <si>
    <t>RUSSIAN JOURNAL OF PACIFIC GEOLOGY. - 2015. - V. 9. - Issue. 5. - P. 373-380</t>
  </si>
  <si>
    <t>Budyak AE, Parshin AV, Damdinov BB, Reutsky VN, Spiridonov AM, Volkova MG, Bryukhanova NN, Bryansky NV</t>
  </si>
  <si>
    <t>New Results of Geochemical and Geophysical Studies of the Khadatkandskii Fault Zone (North Transbaikal Region)</t>
  </si>
  <si>
    <t>DIAMOND AND RELATED MATERIALS. - 2015. - V. 58. - 40-45</t>
  </si>
  <si>
    <t>Palyanov YN, Borzdov YM, Kupriyanov IN, Bataleva YV, Khohkhryakov AF</t>
  </si>
  <si>
    <t>Diamond crystallization from a tin-carbon system at HPHT conditions</t>
  </si>
  <si>
    <t>DIAMOND AND RELATED MATERIALS. - 2015. - V. 58. - 69-77</t>
  </si>
  <si>
    <t>Yelisseyev A, Khrenov A, Afanasiev V, Pustovarov V, Gromilov S, Panchenko A, Pokhilenko N, Litasov K</t>
  </si>
  <si>
    <t>Luminescence of natural carbon nanomaterial: Impact diamonds from the Popigai crater</t>
  </si>
  <si>
    <t>CONTRIBUTIONS TO MINERALOGY AND PETROLOGY. - 2015. - V. 170. - Issue. 3. - Article. 26</t>
  </si>
  <si>
    <t>Sokol AG, Khokhryakov AF, Palyanov YN</t>
  </si>
  <si>
    <t>Composition of primary kimberlite magma: constraints from melting and diamond dissolution experiments</t>
  </si>
  <si>
    <t>COLLOID JOURNAL. - 2015. - V. 77. - Issue. 5. - P. 641-651</t>
  </si>
  <si>
    <t>Urakaev FK, Burkitbaev MM, Tatykaev BB, Uralbekov BM</t>
  </si>
  <si>
    <t>Mechanochemical synthesis of colloidal silver chloride particles in the NH4Cl-AgNO3-NH4NO3 system</t>
  </si>
  <si>
    <t>RUSSIAN GEOLOGY AND GEOPHYSICS. - 2015. - V. 56. - Issue. 9. - P. 1213-1231</t>
  </si>
  <si>
    <t>Orsoev DA, Mekhonoshin AS, Gordienko IV, Badmatsyrenova RA, Kanakin SV, Travin AV, Volkova MG</t>
  </si>
  <si>
    <t>The Riphean Meteshikha island-arc peridotite-gabbro massif (western Transbaikalia)</t>
  </si>
  <si>
    <t>RUSSIAN GEOLOGY AND GEOPHYSICS. - 2015. - V. 56. - Issue. 9. - P. 1232-1255</t>
  </si>
  <si>
    <t>Rudnev SN, Serov PA, Kiseleva VY</t>
  </si>
  <si>
    <t>Vendian-Early Paleozoic granitoid magmatism in Eastern Tuva</t>
  </si>
  <si>
    <t>RUSSIAN GEOLOGY AND GEOPHYSICS. - 2015. - V. 56. - Issue. 9. - P. 1256-1272</t>
  </si>
  <si>
    <t>Deev EV, Zolnikov ID, Lobova EY</t>
  </si>
  <si>
    <t>Late Pleistocene-Holocene coseismic deformations in the Malyi Yaloman River Valley (Gorny Altai)</t>
  </si>
  <si>
    <t>RUSSIAN GEOLOGY AND GEOPHYSICS. - 2015. - V. 56. - Issue. 9. - P. 1273-1280</t>
  </si>
  <si>
    <t>Stepanova OG, Trunova VA, Zvereva VV, Mel'gunov MS, Petrovskii SK, Krapivina SM, Fedotov AP</t>
  </si>
  <si>
    <t>Reconstruction of the Peretolchin Glacier fluctuation (East Sayan) during the 20th century inferred from the bottom sediments of proglacial Lake Ekhoi</t>
  </si>
  <si>
    <t>RUSSIAN GEOLOGY AND GEOPHYSICS. - 2015. - V. 56. - Issue. 9. - P. 1292-1307</t>
  </si>
  <si>
    <t>Smirnov SZ</t>
  </si>
  <si>
    <t>The fluid regime of crystallization of water-saturated granitic and pegmatitic magmas: a physicochemical analysis</t>
  </si>
  <si>
    <t>RUSSIAN GEOLOGY AND GEOPHYSICS. - 2015. - V. 56. - Issue. 9. - P. 1308-1321</t>
  </si>
  <si>
    <t>Benedyuk YP, Simonov VA, Mekhonoshin AS, Kolotilina TB, Stupakov SI, Doroshkov AA</t>
  </si>
  <si>
    <t>Genesis of ultramafic rocks of the Alkhadyr terrane (East Sayan, Siberia): implications from the data on Cr-spinel compositions</t>
  </si>
  <si>
    <t>RUSSIAN GEOLOGY AND GEOPHYSICS. - 2015. - V. 56. - Issue. 9. - P. 1322-1331</t>
  </si>
  <si>
    <t>Martirosyan NS, Litasov KD, Shatskiy AF, Ohtani E</t>
  </si>
  <si>
    <t>Reactions of iron with calcium carbonate at 6 GPa and 1273-1873 K: implications for carbonate reduction in the deep mantle</t>
  </si>
  <si>
    <t>SCIENTIFIC REPORTS. - 2015. - V. 5. - Article. 13582</t>
  </si>
  <si>
    <t>Lobanov SS, Zhu Q, Holtgrewe N, Prescher C, Prakapenka VB, Oganov AR, Goncharov AF</t>
  </si>
  <si>
    <t>Stable magnesium peroxide at high pressure</t>
  </si>
  <si>
    <t>OPTICAL MATERIALS. - 2015. - V. 47. - 413-419</t>
  </si>
  <si>
    <t>Isaenko LI, Yelisseyev AP, Lobanov SI, Krinitsin PG, Molokeev MS</t>
  </si>
  <si>
    <t>Structure and optical properties of Li2Ga2GeS6 nonlinear crystal</t>
  </si>
  <si>
    <t>EARTH-SCIENCE REVIEWS. - 2015. - V. 148. - 18-43</t>
  </si>
  <si>
    <t>Ivanov AV, Demonterova EI, He HY, Perepelov AB, Travin AV, Lebedev VA</t>
  </si>
  <si>
    <t>Volcanism in the Baikal rift: 40 years of active-versus-passive model discussion</t>
  </si>
  <si>
    <t>JOURNAL OF SOLID STATE CHEMISTRY. - 2015. - V. 229. - 358-365</t>
  </si>
  <si>
    <t>Yelisseyev P, Solntsev VP, Jiang XX, Bekker TB, Lin ZS, Fedorov PP</t>
  </si>
  <si>
    <t>Electronic structure, magnetic and optical properties of the Ba-7(BO3)(4-x)F2+3x crystal</t>
  </si>
  <si>
    <t>GEOCHIMICA ET COSMOCHIMICA ACTA. - 2015. - V. 163. - 14-26</t>
  </si>
  <si>
    <t>Miyahara M, Ohtani E, El Goresy A, Lin YT, Feng L, Zhang JC, Gillet P, Nagase T, Muto J, Nishijima M</t>
  </si>
  <si>
    <t>Unique large diamonds in a ureilite from Almahata Sitta 2008 TC3 asteroid</t>
  </si>
  <si>
    <t>JOURNAL OF ALLOYS AND COMPOUNDS. - 2015. - V. 639. - 89-93</t>
  </si>
  <si>
    <t>Seryotkin YV, Palyanova GA, Kokh KA</t>
  </si>
  <si>
    <t>Sulfur-selenium isomorphous substitution and polymorphism in the Ag-2(S,Se) series</t>
  </si>
  <si>
    <t>MATERIALS CHEMISTRY AND PHYSICS. - 2015. - V. 163. - 416-420</t>
  </si>
  <si>
    <t>Vinnik DA, Semisalova AS, Mashkovtseva LS, Yakushechkina AK, Nemrava S, Gudkova SA, Zherebtsov DA, Perov NS, Isaenko LI, Niewa R</t>
  </si>
  <si>
    <t>Growth, structural and magnetic characterization of Zn-substituted barium hexaferrite single crystals</t>
  </si>
  <si>
    <t>DOKLADY EARTH SCIENCES. - 2015. - V. 463. - Issue. 2. - P. 842-846</t>
  </si>
  <si>
    <t>Darin AV, Aleksandrin MY, Kalugin IA, Solomina ON</t>
  </si>
  <si>
    <t>Influence of meteorological conditions on the geochemistry of modern bottom sediments exemplified by deposits of Donguz-Orun Lake, Caucasus</t>
  </si>
  <si>
    <t>DOKLADY EARTH SCIENCES. - 2015. - V. 463. - Issue. 2. - P. 851-854</t>
  </si>
  <si>
    <t>Timina TY, Tomilenko AA, Kovyazin SV</t>
  </si>
  <si>
    <t>Fluid regime of formation of clinopyroxenites from the mantle wedge beneath Avacha volcano (Kamchatka)</t>
  </si>
  <si>
    <t>CONTRIBUTIONS TO MINERALOGY AND PETROLOGY. - 2015. - V. 170. - Issue. 2. - Article. 14</t>
  </si>
  <si>
    <t>Bindi L, Safonov OG, Zedgenizov DA</t>
  </si>
  <si>
    <t>Merwinite-structured phases as a potential host of alkalis in the upper mantle</t>
  </si>
  <si>
    <t>GEOCHEMISTRY INTERNATIONAL. - 2015. - V. 53. - Issue. 8. - P. 671-689</t>
  </si>
  <si>
    <t>Evidence of Middle Neoproterozoic Extensional Tectonic Settings along the Western Margin of the Siberian Craton: Implications for the Breakup of Rodinia</t>
  </si>
  <si>
    <t>CRYSTAL RESEARCH AND TECHNOLOGY. - 2015. - V. 50. - Issue. 8. - P. 654-657</t>
  </si>
  <si>
    <t>Simonova EA, Kokh AE, Kononova NG, Shevchenko VS, Kokh DA</t>
  </si>
  <si>
    <t>Phase equilibria in BaB2O4-LiF system and -BaB2O4 bulk crystals growth</t>
  </si>
  <si>
    <t>RUSSIAN GEOLOGY AND GEOPHYSICS. - 2015. - V. 56. - Issue. 8. - P. 1097-1113</t>
  </si>
  <si>
    <t>Kruk NN</t>
  </si>
  <si>
    <t>Continental crust of Gorny Altai: stages of formation and evolution; indicative role of granitoids</t>
  </si>
  <si>
    <t>RUSSIAN GEOLOGY AND GEOPHYSICS. - 2015. - V. 56. - Issue. 8. - P. 1114-1127</t>
  </si>
  <si>
    <t>Gao JG, Li WY, Xue CJ, Tu QJ, Zhao ZF, Yang WP, Li YZ, Volkova NI</t>
  </si>
  <si>
    <t>Evolution of magmatic-hydrothermal system of the Kalaxiange'er porphyry copper belt and implications for ore formation (Xinjiang, China)</t>
  </si>
  <si>
    <t>RUSSIAN GEOLOGY AND GEOPHYSICS. - 2015. - V. 56. - Issue. 8. - P. 1154-1161</t>
  </si>
  <si>
    <t>Lavrent'ev YG, Karmanov NS, Usova LV</t>
  </si>
  <si>
    <t>Electron probe microanalysis of minerals: microanalyzer or scanning electron microscope?</t>
  </si>
  <si>
    <t>RUSSIAN GEOLOGY AND GEOPHYSICS. - 2015. - V. 56. - Issue. 8. - P. 1162-1172</t>
  </si>
  <si>
    <t>Zolnikov ID, Deev EV, Nazarov DV, Kotler SA</t>
  </si>
  <si>
    <t>Comparative analysis of megaflood deposits and alluvium of the Chuya and Katun' river valleys (Gorny Altai)</t>
  </si>
  <si>
    <t>MATHEMATICS AND MECHANICS OF SOLIDS. - 2015. - V. 20. - Issue. 7. - P. 836-870</t>
  </si>
  <si>
    <t>Korobeynikov SN, Alyokhin VV, Annin BD, Babichev AV</t>
  </si>
  <si>
    <t>Quasi-static buckling simulation of single-layer graphene sheets by the molecular mechanics method</t>
  </si>
  <si>
    <t>ENVIRONMENTAL EARTH SCIENCES. - 2015. - V. 74. - Issue. 3. - P. 2029-2040</t>
  </si>
  <si>
    <t>Stepanova OG, Trunova VA, Zvereva VV, Melgunov MS, Fedotov AP</t>
  </si>
  <si>
    <t>Reconstruction of glacier fluctuations in the East Sayan, Baikalsky and Kodar Ridges (East Siberia, Russia) during the last 210 years based on high-resolution geochemical proxies from proglacial lake bottom sediments</t>
  </si>
  <si>
    <t>ENVIRONMENTAL EARTH SCIENCES. - 2015. - V. 74. - Issue. 3. - P. 2055-2063</t>
  </si>
  <si>
    <t>Vorobyeva SS, Trunova VA, Stepanova OG, Zvereva VV, Petrovskii SK, Melgunov MS, Zheleznyakova TO, Chechetkina LG, Fedotov AP</t>
  </si>
  <si>
    <t>Impact of glacier changes on ecosystem of proglacial lakes in high mountain regions of East Siberia (Russia)</t>
  </si>
  <si>
    <t>ENVIRONMENTAL EARTH SCIENCES. - 2015. - V. 74. - Issue. 3. - P. 2143-2155</t>
  </si>
  <si>
    <t>Sklyarov EV, Sklyarova OA, Lavrenchuk AV, Menshagin YV</t>
  </si>
  <si>
    <t>Natural pollutants of Northern Lake Baikal</t>
  </si>
  <si>
    <t>JOURNAL OF THERMAL ANALYSIS AND CALORIMETRY. - 2015. - V. 121. - Issue. 2. - P. 543-544</t>
  </si>
  <si>
    <t>Drebushchak VA</t>
  </si>
  <si>
    <t>Comments on "Spectroscopic and thermographic study of Ni-Zn ferrites" by JD Baraliya and HH Joshi, J Therm Anal Calorim. 2015; 119: 85-90</t>
  </si>
  <si>
    <t>GONDWANA RESEARCH. - 2015. - V. 28. - Issue. 1. - P. 106-120</t>
  </si>
  <si>
    <t>Shatsky VS, Zedgenizov DA, Ragozin AL, Kalinina VV</t>
  </si>
  <si>
    <t>Diamondiferous subcontinental lithospheric mantle of the northeastern Siberian Craton: Evidence from mineral inclusions in alluvial diamonds</t>
  </si>
  <si>
    <t>CERAMICS INTERNATIONAL. - 2015. - V. 41. - Issue. 7. - P. 9172-9176</t>
  </si>
  <si>
    <t>Vinnik DA, Tarasova AY, Zherebtsov DA, Mashkovtseva LS, Gudkova SA, Nemrava S, Yakushechkina AK, Semisalova AS, Isaenko LI, Niewa R</t>
  </si>
  <si>
    <t>Cu-substituted barium hexaferrite crystal growth and characterization</t>
  </si>
  <si>
    <t>JOURNAL OF APPLIED PHYSICS. - 2015. - V. 118. - Issue. 3. - Article. 035905</t>
  </si>
  <si>
    <t>Lobanov SS, Prakapenka VB, Prescher C, Konopkova Z, Liermann HP, Crispin KL, Zhang C, Goncharov AF</t>
  </si>
  <si>
    <t>Pressure, stress, and strain distribution in the double-stage diamond anvil cell</t>
  </si>
  <si>
    <t>SEDIMENTARY GEOLOGY. - 2015. - V. 325. - 26-40</t>
  </si>
  <si>
    <t>Kokh SN, Shnyukov YF, Sokol EV, Novikova SA, Kozmenko OA, Semenova DV, Rybak EN</t>
  </si>
  <si>
    <t>Heavy carbon travertine related to methane generation: A case study of the Big Tarkhan cold spring, Kerch Peninsula, Crimea</t>
  </si>
  <si>
    <t>QUATERNARY SCIENCE REVIEWS. - 2015. - V. 120. - 126-128</t>
  </si>
  <si>
    <t>Bol'shakov VA, Kuzmin YV</t>
  </si>
  <si>
    <t>Comment on "Quaternary glaciations: from observations to theories" by D. Paillard [Quat. Sci. Rev. 107 (2015), 11-24]</t>
  </si>
  <si>
    <t>GEOTECTONICS. - 2015. - V. 49. - Issue. 4. - P. 332-341</t>
  </si>
  <si>
    <t>Kirdyashkin AG, Kirdyashkin AA</t>
  </si>
  <si>
    <t>Mantle Thermochemical Plumes and Their Influence on the Formation of Highlands</t>
  </si>
  <si>
    <t>GEOLOGY OF ORE DEPOSITS. - 2015. - V. 57. - Issue. 4. - P. 313-330</t>
  </si>
  <si>
    <t>Zhuravkova TV, Palyanova GA, Kravtsova RG</t>
  </si>
  <si>
    <t>Physicochemical formation conditions of silver sulfoselenides at the Rogovik deposit, Northeastern Russia</t>
  </si>
  <si>
    <t>CONTEMPORARY PROBLEMS OF ECOLOGY. - 2015. - V. 8. - Issue. 4. - P. 405-413</t>
  </si>
  <si>
    <t>Babich VV, Rudaya NA, Kalugin IA, Darin AV</t>
  </si>
  <si>
    <t>Complex use of the geochemical features of bottom deposits and pollen records for paleoclimate reconstructions (with lake Teletskoe, Altai Republic, as an example)</t>
  </si>
  <si>
    <t>RUSSIAN JOURNAL OF PACIFIC GEOLOGY. - 2015. - V. 9. - Issue. 4. - P. 301-311</t>
  </si>
  <si>
    <t>Panin GL, Gora MP, Bortnikova SP, Shevko EP</t>
  </si>
  <si>
    <t>Subsurface structure of the northeastern fumarole field of the Ebeko Volcano (Paramushir Island) according to the data of geoelectrical and geochemical studies</t>
  </si>
  <si>
    <t>DOKLADY EARTH SCIENCES. - 2015. - V. 463. - Issue. 1. - P. 677-679</t>
  </si>
  <si>
    <t>Zhimulev EI, Chepurov AI, Sonin VM, Pokhilenko NP</t>
  </si>
  <si>
    <t>Migration of molten iron through an olivine matrix in the presence of carbon at high P-T parameters (experimental data)</t>
  </si>
  <si>
    <t>DOKLADY EARTH SCIENCES. - 2015. - V. 463. - Issue. 1. - P. 707-711</t>
  </si>
  <si>
    <t>Bataleva YV, Palyanov YN, Borzdov YM, Bayukov OA, Sobolev NV</t>
  </si>
  <si>
    <t>Interaction of iron carbide and sulfur under P-T conditions of the lithospheric mantle</t>
  </si>
  <si>
    <t>DOKLADY EARTH SCIENCES. - 2015. - V. 463. - Issue. 1. - P. 712-714</t>
  </si>
  <si>
    <t>Vetrin VR, Belousova EA, Chupin VP</t>
  </si>
  <si>
    <t>Sources and evolution of initial melts of Archean "Gray gneisses": Trace-element composition and Lu-Hf isotope systematics of zircon from plagiogneisses of the Kola superdeep well and the surrounding area</t>
  </si>
  <si>
    <t>DOKLADY EARTH SCIENCES. - 2015. - V. 463. - Issue. 1. - P. 715-718</t>
  </si>
  <si>
    <t>Dmitriev NV, Letnikova EF, Degtyarev KE, Trertyakov AA, Geng H</t>
  </si>
  <si>
    <t>Age of source rocks of the Late Precambrian metaterrigenous sediments of the South Ulutau mountains, Central Kazakhstan: U-Pb and Sm-Nd isotope data</t>
  </si>
  <si>
    <t>DOKLADY EARTH SCIENCES. - 2015. - V. 463. - Issue. 1. - P. 746-750</t>
  </si>
  <si>
    <t>Sokol AG, Kruk AN, Chebotarev DA, Pal'yanov YN, Sobolev NV</t>
  </si>
  <si>
    <t>The composition of garnet as an indicator of the conditions of peridotite-carbonatite interaction in the subcratonic lithosphere (experimental data)</t>
  </si>
  <si>
    <t>EUROPEAN JOURNAL OF MINERALOGY. - 2015. - V. 27. - Issue. 4. - P. 487-499</t>
  </si>
  <si>
    <t>Shatskiy A, Litasov KD, Ohtani E, Borzdov YM, Khmelnikov AI, Palyanov YN</t>
  </si>
  <si>
    <t>Phase relations in the K2CO3-FeCO3 and MgCO3-FeCO3 systems at 6 GPa and 900-1700 degrees C</t>
  </si>
  <si>
    <t>EUROPEAN JOURNAL OF MINERALOGY. - 2015. - V. 27. - Issue. 4. - P. 521-533</t>
  </si>
  <si>
    <t>Zincian micas from peralkaline phonolites of the Oktyabrsky massif, Azov Sea region, Ukrainian Shield</t>
  </si>
  <si>
    <t>PETROLOGY. - 2015. - V. 23. - Issue. 4. - P. 353-375</t>
  </si>
  <si>
    <t>Vorontsov AA, Yarmolyuk VV, Fedoseev GS, Perfilova OY, Posokhov VF, Travin AV, Gazizova TF</t>
  </si>
  <si>
    <t>Differentiated Volcanic Association of the Minusa Trough: Mechanisms of Formation and Sources of Melts, As Exemplified by Batenevo Rise</t>
  </si>
  <si>
    <t>PETROLOGY. - 2015. - V. 23. - Issue. 4. - P. 376-403</t>
  </si>
  <si>
    <t>Peretyazhko IS, Savina EA, Karmanov NS, Shcherbakov YD</t>
  </si>
  <si>
    <t>Genesis of Mugearites and Benmoreites of Nemrut Volcano, Eastern Turkey: Magma Mixing and Fractional Crystallization of Trachybasaltic Melt</t>
  </si>
  <si>
    <t>CRYSTALLOGRAPHY REPORTS. - 2015. - V. 60. - Issue. 4. - P. 583-593</t>
  </si>
  <si>
    <t>Thomas VG, Gavryushkin PN, Fursenko DA</t>
  </si>
  <si>
    <t>2D Modeling of Regeneration Surface Growth on a Single-Crystal Sphere</t>
  </si>
  <si>
    <t>JOURNAL OF THE AMERICAN CERAMIC SOCIETY. - 2015. - V. 98. - Issue. 7. - P. 2047-2051</t>
  </si>
  <si>
    <t>Kazantseva LK, Lygina TZ, Rashchenko SV, Tsyplakov DS</t>
  </si>
  <si>
    <t>Preparation of Sound-Insulating Lightweight Ceramics from Aluminosilicate Rocks with High CaCO3 Content</t>
  </si>
  <si>
    <t>RUSSIAN GEOLOGY AND GEOPHYSICS. - 2015. - V. 56. - Issue. 7. - P. 978-995</t>
  </si>
  <si>
    <t>Dobretsov NL, Turkina OM</t>
  </si>
  <si>
    <t>Early Precambrian Earth history: plate and plume tectonics and extraterrestrial controls</t>
  </si>
  <si>
    <t>RUSSIAN GEOLOGY AND GEOPHYSICS. - 2015. - V. 56. - Issue. 7. - P. 1016-1034</t>
  </si>
  <si>
    <t>Shatsky VS, Skuzovatov SY, Ragozin AL, Sobolev NV</t>
  </si>
  <si>
    <t>Mobility of elements in a continental subduction zone: evidence from the UHP metamorphic complex of the Kokchetav massif</t>
  </si>
  <si>
    <t>RUSSIAN GEOLOGY AND GEOPHYSICS. - 2015. - V. 56. - Issue. 7. - P. 1035-1054</t>
  </si>
  <si>
    <t>Lesnov FP, Khlestov VV, Gal'versen VG, Sergeev SA</t>
  </si>
  <si>
    <t>Polygenesis of mafic-ultramafic complexes: isotope-geochronological and geochemical evidence from zircons of the Berezovka massif rocks (Sakhalin Island)</t>
  </si>
  <si>
    <t>X-RAY SPECTROMETRY. - 2015. - V. 44. - Issue. 4. - P. 255-262</t>
  </si>
  <si>
    <t>Trunova VA, Stepanova OG, Zvereva VV, Sidorina AV, Melgunov MS, Petrovskii SK, Rakshun YV, Fedotov AP</t>
  </si>
  <si>
    <t>Tracing recent glacial events in bottom sediments of a glacial lake (East Sayan Ridge, Russia) from high-resolution SR-XRF, ICP-MS, and FTIR records</t>
  </si>
  <si>
    <t>AMERICAN MINERALOGIST. - 2015. - V. 100. - Issue. 7. - P. 1528-1532</t>
  </si>
  <si>
    <t>Effect of crystal defects on diamond morphology during dissolution in the mantle</t>
  </si>
  <si>
    <t>PHYSICS OF THE SOLID STATE. - 2015. - V. 57. - Issue. 7. - P. 1347-1351</t>
  </si>
  <si>
    <t>Gulyaev DV, Perevalov TV, Aliev VS, Zhuravlev KS, Gritsenko VA, Eliseev AP, Zablotskii AV</t>
  </si>
  <si>
    <t>Origin of the blue luminescence band in zirconium oxide</t>
  </si>
  <si>
    <t>LITHOS. - 2015. - V. 228. - 62-77</t>
  </si>
  <si>
    <t>Ge SS, Zhai MG, Safonova I, Li DP, Zhu XY, Zuo PF, Shan HX</t>
  </si>
  <si>
    <t>Whole-rock geochemistry and Sr-Nd-Pb isotope systematics of the Late Carboniferous volcanic rocks of the Awulale metallogenic belt in the western Tianshan Mountains (NW China): Petrogenesis and geodynamical implications</t>
  </si>
  <si>
    <t>CHEMICAL GEOLOGY. - 2015. - V. 406. - 18-24</t>
  </si>
  <si>
    <t>Reutsky VN, Borzdov YM, Palyanov YN</t>
  </si>
  <si>
    <t>Carbon isotope fractionation during high pressure and high temperature crystallization of Fe-C melt</t>
  </si>
  <si>
    <t>JOURNAL OF CHEMICAL PHYSICS. - 2015. - V. 142. - Issue. 21. - Article. 214308</t>
  </si>
  <si>
    <t>Goncharov AF, Holtgrewe N, Qian GR, Hu CH, Oganov AR, Somayazulu M, Stavrou E, Pickard CJ, Berlie A, Yen F, Mahmood M, Lobanov SS, Konopkova Z, Prakapenka VB</t>
  </si>
  <si>
    <t>Backbone NxH compounds at high pressures</t>
  </si>
  <si>
    <t>CHEMICAL GEOLOGY. - 2015. - V. 405. - 39-47</t>
  </si>
  <si>
    <t>Chanyshev AD, Litasov KD, Shatskiy AF, Ohtani E</t>
  </si>
  <si>
    <t>In situ X-ray diffraction study of decomposition of polycyclic aromatic hydrocarbons at pressures of 7-15 GPa: Implication to fluids under the Earth's and planetary environments</t>
  </si>
  <si>
    <t>MINERALOGICAL MAGAZINE. - 2015. - V. 79. - Issue. 3. - P. 583-596</t>
  </si>
  <si>
    <t>Sokol EV, Seryotkin YV, Kokh SN, Vapnik Y, Nigmatulina EN, Goryainov SV, Belogub EV, Sharygin VV</t>
  </si>
  <si>
    <t>Flamite, (Ca, Na, K)(2)(Si, P)O-4, a new mineral from ultrahigh-temperature combustion metamorphic rocks, Hatrurim Basin, Negev Desert, Israel</t>
  </si>
  <si>
    <t>ANTIQUITY. - 2015. - V. 89. - Issue. 345. - P. 714-720</t>
  </si>
  <si>
    <t>Keates SG, Kuzmin YV</t>
  </si>
  <si>
    <t>Shuidonggou localities 1 and 2 in northern China: archaeology and chronology of the Initial Upper Palaeolithic in north-east Asia</t>
  </si>
  <si>
    <t>DOKLADY CHEMISTRY. - 2015. - V. 462. - 165-168</t>
  </si>
  <si>
    <t>Delitsyn LM, Melent'ev GB, Batenin VM, Tolstov AV</t>
  </si>
  <si>
    <t>Coexistence of Two Immiscible Liquid Phases in a Niobium-Rare-Earth Element-Silicate-Salt System</t>
  </si>
  <si>
    <t>JOURNAL OF STRUCTURAL CHEMISTRY. - 2015. - V. 56. - Issue. 3. - P. 436-445</t>
  </si>
  <si>
    <t>Gilinskaya LG, Borisova LS, Kostyreva EA</t>
  </si>
  <si>
    <t>Structural modifications of VO2+ chelates in the organic matter of oils and bitumens from the EPR spectra</t>
  </si>
  <si>
    <t>DOKLADY EARTH SCIENCES. - 2015. - V. 462. - Issue. 2. - P. 565-569</t>
  </si>
  <si>
    <t>Kotler PD, Khromykh SV, Vladimirov AG, Navozov OV, Travin AV, Karavaeva GS, Kruk NN, Murzintsev NG</t>
  </si>
  <si>
    <t>New data on the age and geodynamic interpretation of the Kalba-Narym granitic batholith, eastern Kazakhstan</t>
  </si>
  <si>
    <t>DOKLADY EARTH SCIENCES. - 2015. - V. 462. - Issue. 2. - P. 592-595</t>
  </si>
  <si>
    <t>Chepurov AA, Pokhilenko NP</t>
  </si>
  <si>
    <t>Experimental estimation of the Kimberlite melt viscosity</t>
  </si>
  <si>
    <t>DOKLADY EARTH SCIENCES. - 2015. - V. 462. - Issue. 2. - P. 638-642</t>
  </si>
  <si>
    <t>Conditions of phlogopite formation upon interaction of carbonate melts with peridotite of the subcratonic lithosphere</t>
  </si>
  <si>
    <t>DOKLADY EARTH SCIENCES. - 2015. - V. 462. - Issue. 2. - P. 643-647</t>
  </si>
  <si>
    <t>Solotchin PA, Sklyarov EV, Solotchina EP, Zamana LV, Sklyarova OA</t>
  </si>
  <si>
    <t>A new find of kogarkoite Na3SO4F in Transbaikalia</t>
  </si>
  <si>
    <t>LITHOS. - 2015. - V. 226. - 31-49</t>
  </si>
  <si>
    <t>Alifirova TA, Pokhilenko LN, Korsakov AV</t>
  </si>
  <si>
    <t>Apatite, SiO2, rutile and orthopyroxene precipitates in minerals of eclogite xenoliths from Yakutian kimberlites, Russia</t>
  </si>
  <si>
    <t>RUSSIAN GEOLOGY AND GEOPHYSICS. - 2015. - V. 56. - Issue. 6. - P. 805-824</t>
  </si>
  <si>
    <t>Likhanov II, Reverdatto VV, Kozlov PS, Zinoviev SV, Khiller VV</t>
  </si>
  <si>
    <t>P-T-t reconstructions of South Yenisei Ridge metamorphic history (Siberian craton): petrological consequences and application to the supercontinental cycles</t>
  </si>
  <si>
    <t>RUSSIAN GEOLOGY AND GEOPHYSICS. - 2015. - V. 56. - Issue. 6. - P. 825-843</t>
  </si>
  <si>
    <t>Krupchatnikov VI, Vrublevskii VV, Kruk NN</t>
  </si>
  <si>
    <t>Early Mesozoic lamproites and monzonitoids of southeastern Gorny Altai: geochemistry, Sr-Nd isotope composition, and sources of melts</t>
  </si>
  <si>
    <t>RUSSIAN GEOLOGY AND GEOPHYSICS. - 2015. - V. 56. - Issue. 6. - P. 844-873</t>
  </si>
  <si>
    <t>Lazareva EV, Zhmodik SM, Dobretsov NL, Tolstov AV, Shcherbov BL, Karmanov NS, Gerasimov EY, Bryanskaya AV</t>
  </si>
  <si>
    <t>Main minerals of abnormally high-grade ores of the Tomtor deposit (Arctic Siberia)</t>
  </si>
  <si>
    <t>RUSSIAN GEOLOGY AND GEOPHYSICS. - 2015. - V. 56. - Issue. 6. - P. 874-884</t>
  </si>
  <si>
    <t>Early Precambrian high-grade metamorphosed terrigenous rocks of granulite-gneiss terranes of the Sharyzhalgai uplift (southwestern Siberian craton)</t>
  </si>
  <si>
    <t>RUSSIAN GEOLOGY AND GEOPHYSICS. - 2015. - V. 56. - Issue. 6. - P. 885-892</t>
  </si>
  <si>
    <t>Persikov ES, Bukhtiyarov PG, Sokol AG</t>
  </si>
  <si>
    <t>Change in the viscosity of kimberlite and basaltic magmas during their origin and evolution (prediction)</t>
  </si>
  <si>
    <t>RUSSIAN GEOLOGY AND GEOPHYSICS. - 2015. - V. 56. - Issue. 6. - P. 893-902</t>
  </si>
  <si>
    <t>Laptev YV</t>
  </si>
  <si>
    <t>Computer reconstruction of the physicochemical conditions of sulfide formation for the Krasnov and Ashadze hydrothermal systems (Mid-Atlantic Ridge)</t>
  </si>
  <si>
    <t>RUSSIAN GEOLOGY AND GEOPHYSICS. - 2015. - V. 56. - Issue. 6. - P. 903-918</t>
  </si>
  <si>
    <t>Ryabukha MA, Gibsher NA, Tomilenko AA, Bul'bak TA, Khomenko MO, Sazonov AM</t>
  </si>
  <si>
    <t>P-T-X parameters of metamorphogene and hydrothermal fluids, isotopy and age of the Bogunai gold deposit, southern Yenisei Ridge (Russia)</t>
  </si>
  <si>
    <t>GEOCHEMISTRY INTERNATIONAL. - 2015. - V. 53. - Issue. 6. - P. 510-533</t>
  </si>
  <si>
    <t>Maslov AV, Mizens GA, Podkovyrov VN, Nozhkin AD, Sokur TM, Malinovskii AI, Sorokin AA, Smirnova YN, Gareev EZ, Dmitrieva NV, Krupenin MT, Letnikova EF</t>
  </si>
  <si>
    <t>Synorogenic Clay Rocks: Specifics of Bulk Composition and Paleotectonics</t>
  </si>
  <si>
    <t>GEOCHEMISTRY INTERNATIONAL. - 2015. - V. 53. - Issue. 6. - P. 545-553</t>
  </si>
  <si>
    <t>Shkol'nik SI, Letnikova EF</t>
  </si>
  <si>
    <t>Geochemistry of Manganese Ores from the Southern Folded Margin of the Siberian Platform</t>
  </si>
  <si>
    <t>ENVIRONMENTAL EARTH SCIENCES. - 2015. - V. 73. - Issue. 11. - P. 7297-7314</t>
  </si>
  <si>
    <t>Fedotov AP, Trunova VA, Enushchenko IV, Vorobyeva SS, Stepanova OG, Petrovskii SK, Melgunov MS, Zvereva VV, Krapivina SM, Zheleznyakova TO</t>
  </si>
  <si>
    <t>A 850-year record climate and vegetation changes in East Siberia (Russia), inferred from geochemical and biological proxies of lake sediments</t>
  </si>
  <si>
    <t>GONDWANA RESEARCH. - 2015. - V. 27. - Issue. 4. - P. 1646-1666</t>
  </si>
  <si>
    <t>Simonov VA, Mikolaichuk AV, Safonova IY, Kotlyarov AV, Kovyazin SV</t>
  </si>
  <si>
    <t>Late Paleozoic-Cenozoic intra-plate continental basaltic magmatism of the Tienshan-Junggar region in the SW Central Asian Orogenic Belt</t>
  </si>
  <si>
    <t>ORE GEOLOGY REVIEWS. - 2015. - V. 67. - 234-243</t>
  </si>
  <si>
    <t>Tolstykh N, Kozlov A, Telegin Y</t>
  </si>
  <si>
    <t>Platinum mineralization of the Svetly Bor and Nizhny Tagil intrusions, Ural Platinum Belt</t>
  </si>
  <si>
    <t>PALAEOGEOGRAPHY PALAEOCLIMATOLOGY PALAEOECOLOGY. - 2015. - V. 426. - 75-84</t>
  </si>
  <si>
    <t>Hildebrandt S, Muller S, Kalugin IA, Dar'in AV, Wagner M, Rogozin DY, Tarasov PE</t>
  </si>
  <si>
    <t>Tracing the North Atlantic decadal-scale climate variability in a late Holocene pollen record from southern Siberia</t>
  </si>
  <si>
    <t>GEOLOGY OF ORE DEPOSITS. - 2015. - V. 57. - Issue. 3. - P. 157-171</t>
  </si>
  <si>
    <t>Kalinin YA, Naumov EA, Borisenko AS, Kovalev KR, Antropova AI</t>
  </si>
  <si>
    <t>Spatial-temporal and genetic relationships between gold and antimony mineralization at gold-sulfide deposits of the Ob-Zaisan folded zone</t>
  </si>
  <si>
    <t>GEOLOGY OF ORE DEPOSITS. - 2015. - V. 57. - Issue. 3. - P. 172-196</t>
  </si>
  <si>
    <t>Podlipsky MY, Mekhonoshin AS, Tolstykh ND, Vishnevskiy AV, Polyakov GV</t>
  </si>
  <si>
    <t>Mineralogy and geochemistry of the Tartai massif, East Siberian metallogenic province</t>
  </si>
  <si>
    <t>GEOLOGICAL MAGAZINE. - 2015. - V. 152. - Issue. 3. - P. 565-571</t>
  </si>
  <si>
    <t>Izokh OP, Izokh NG, Saraev SV, Dokukina GA</t>
  </si>
  <si>
    <t>C isotopic variations in the lower-middle Frasnian (lower Upper Devonian) of the Rudny Altai</t>
  </si>
  <si>
    <t>DOKLADY EARTH SCIENCES. - 2015. - V. 462. - Issue. 1. - P. 458-462</t>
  </si>
  <si>
    <t>Evidence for the Valhalla tectonic events at the western margin of the Siberian Craton</t>
  </si>
  <si>
    <t>DOKLADY EARTH SCIENCES. - 2015. - V. 462. - Issue. 1. - P. 494-496</t>
  </si>
  <si>
    <t>Khiller VV, Reverdatto VV, Konilov AN, Viryus AA, Dokukina KA, Van KV, Romanenko IM</t>
  </si>
  <si>
    <t>Experience of chemical Th-U-Pb chemical dating of zircon from metasomatic felsic veins of the Mridino area, Belomorian eclogite province</t>
  </si>
  <si>
    <t>DOKLADY EARTH SCIENCES. - 2015. - V. 462. - Issue. 1. - P. 497-501</t>
  </si>
  <si>
    <t>Shchukina EV, Agashev AM, Golovin NN, Pokhilenko NP</t>
  </si>
  <si>
    <t>Equigranular eclogites from the V. Grib kimberlite pipe: Evidence for Paleoproterozoic subduction on the territory of the Arkhangelsk diamondiferous province</t>
  </si>
  <si>
    <t>DOKLADY EARTH SCIENCES. - 2015. - V. 462. - Issue. 1. - P. 517-521</t>
  </si>
  <si>
    <t>Dobretsov NL, Zedgenizov DA, Litasov KD</t>
  </si>
  <si>
    <t>Evidence for and consequences of the "hot" subduction model</t>
  </si>
  <si>
    <t>DOKLADY EARTH SCIENCES. - 2015. - V. 462. - Issue. 1. - P. 522-526</t>
  </si>
  <si>
    <t>Vosel YS, Strakhovenko VD, Makarova IV, Vosel SV</t>
  </si>
  <si>
    <t>The behavior of uranium and manganese under the diagenesis of carbonate sediments in small lakes of the Baikal region</t>
  </si>
  <si>
    <t>DOKLADY EARTH SCIENCES. - 2015. - V. 462. - Issue. 1. - P. 527-532</t>
  </si>
  <si>
    <t>Zhimulev EI, Sonin VM, Bul'bak TA, Chepurov AI, Tomilenko AA, Pokhilenko NP</t>
  </si>
  <si>
    <t>Volatile compounds of sulfur in the Fe-C-S system at 5.3 GPa and 1300A degrees C</t>
  </si>
  <si>
    <t>AMERICAN MINERALOGIST. - 2015. - V. 100. - Issue. 5-6. - P. 1059-1064</t>
  </si>
  <si>
    <t>Lobanov SS, Goncharov AF, Litasov KD</t>
  </si>
  <si>
    <t>Optical properties of siderite (FeCO3) across the spin transition: Crossover to iron-rich carbonates in the lower mantle</t>
  </si>
  <si>
    <t>AMERICAN MINERALOGIST. - 2015. - V. 100. - Issue. 5-6. - P. 1308-1311</t>
  </si>
  <si>
    <t>Kaneko S, Miyahara M, Ohtani E, Arai T, Hirao N, Sato K</t>
  </si>
  <si>
    <t>Discovery of stishovite in Apollo 15299 sample</t>
  </si>
  <si>
    <t>CRYSTAL GROWTH &amp; DESIGN. - 2015. - V. 15. - Issue. 5. - P. 2539-2544</t>
  </si>
  <si>
    <t>Palyanov YN, Borzdov YM, Kupriyanov IN, Bataleva YV, Khokhryakov AF, Sokol AG</t>
  </si>
  <si>
    <t>Diamond Crystallization from an Antimony-Carbon System under High Pressure and Temperature</t>
  </si>
  <si>
    <t>RUSSIAN GEOLOGY AND GEOPHYSICS. - 2015. - V. 56. - Issue. 5. - P. 689-695</t>
  </si>
  <si>
    <t>Nozhkin AD, Popov NV, Dmitrieva NV, Storozhenko AA, Vasil'ev NF</t>
  </si>
  <si>
    <t>Neoproterozoic collisional S-type granitoids of the Yenisei Ridge: petrogeochemical composition and U-Pb, Ar-Ar, and Sm-Nd isotope data</t>
  </si>
  <si>
    <t>RUSSIAN GEOLOGY AND GEOPHYSICS. - 2015. - V. 56. - Issue. 5. - P. 696-708</t>
  </si>
  <si>
    <t>Sharapov VN, Chudnenko KV, Tomilenko AA</t>
  </si>
  <si>
    <t>The physicochemical dynamics of carbonatization of the rocks of lithospheric mantle beneath the Siberian Platform</t>
  </si>
  <si>
    <t>RUSSIAN GEOLOGY AND GEOPHYSICS. - 2015. - V. 56. - Issue. 5. - P. 729-736</t>
  </si>
  <si>
    <t>Mironov VP, Rakevich AL, Stepanov FA, Emel'yanova AS, Zedgenizov DA, Shatsky VS, Kagi H, Martynovich EF</t>
  </si>
  <si>
    <t>Luminescence in diamonds of the Sao Luiz placer (Brazil)</t>
  </si>
  <si>
    <t>RUSSIAN GEOLOGY AND GEOPHYSICS. - 2015. - V. 56. - Issue. 5. - P. 745-761</t>
  </si>
  <si>
    <t>Leonova GA, Bobrov VA, Krivonogov SK, Bogush AA, Bychinskii VA, Mal'tsev AE, Anoshin GN</t>
  </si>
  <si>
    <t>Biogeochemical specifics of sapropel formation in Cisbaikalian undrained lakes (exemplified by Lake Ochki)</t>
  </si>
  <si>
    <t>MARINE GEOLOGY. - 2015. - V. 363. - 160-173</t>
  </si>
  <si>
    <t>Novikova SA, Shnyukov YF, Sokol EV, Kozmenko OA, Semenova DV, Kutny VA</t>
  </si>
  <si>
    <t>A methane-derived carbonate build-up at a cold seep on the Crimean slope, north-western Black Sea</t>
  </si>
  <si>
    <t>PRECAMBRIAN RESEARCH. - 2015. - V. 261. - 1-11</t>
  </si>
  <si>
    <t>Shatsky VS, Malkovets VG, Belousova EA, Skuzovatov SY</t>
  </si>
  <si>
    <t>Evolution history of the Neoproterozoic eclogite-bearing complex of the Muya dome (Central Asian Orogenic Belt): Constraints from zircon U-Pb age, Hf and whole-rock Nd isotopes</t>
  </si>
  <si>
    <t>QUATERNARY INTERNATIONAL. - 2015. - V. 365. - 4-14</t>
  </si>
  <si>
    <t>Sizikova AO, Zykina VS</t>
  </si>
  <si>
    <t>The dynamics of the Late Pleistocene loess formation, Lozhok section, Ob loess Plateau, SW Siberia</t>
  </si>
  <si>
    <t>QUATERNARY INTERNATIONAL. - 2015. - V. 365. - 15-25</t>
  </si>
  <si>
    <t>Zykin VS, Zykina VS</t>
  </si>
  <si>
    <t>The Middle and Late Pleistocene loess-soil record in the Iskitim area of Novosibirsk Priobie, south-eastern West Siberia</t>
  </si>
  <si>
    <t>QUATERNARY SCIENCE REVIEWS. - 2015. - V. 114. - 182-188</t>
  </si>
  <si>
    <t>van der Plicht J, Molodin VI, Kuzmin YV, Vasiliev SK, Postnov AV, Slavinsky VS</t>
  </si>
  <si>
    <t>New Holocene refugia of giant deer (Megaloceros giganteus Blum.) in Siberia: updated extinction patterns</t>
  </si>
  <si>
    <t>JOURNAL OF ALLOYS AND COMPOUNDS. - 2015. - V. 628. - 102-106</t>
  </si>
  <si>
    <t>Litasov KD, Rashchenko SV, Shmakov AN, Palyanov YN, Sokol AG</t>
  </si>
  <si>
    <t>Thermal expansion of iron carbides, Fe7C3 and Fe3C, at 297-911 K determined by in situ X-ray diffraction</t>
  </si>
  <si>
    <t>Growth, structural and magnetic characterization of Co- and Ni-substituted barium hexaferrite single crystals</t>
  </si>
  <si>
    <t>JOURNAL OF APPLIED PHYSICS. - 2015. - V. 117. - Issue. 14. - Article. 145902</t>
  </si>
  <si>
    <t>Rashchenko SV, Kurnosov A, Dubrovinsky L, Litasov KD</t>
  </si>
  <si>
    <t>Revised calibration of the Sm:SrB4O7 pressure sensor using the Sm-doped yttrium-aluminum garnet primary pressure scale</t>
  </si>
  <si>
    <t xml:space="preserve">APPLIED PHYSICS LETTERS. - 2015. - V. 106. - Issue. 14. - Article. </t>
  </si>
  <si>
    <t>Ovsyannikov SV, Morozova NV, Korobeinikov IV, Lukyanova LN, Manakov AY, Likhacheva AY, Ancharov AI, Vokhmyanin AP, Berger IF, Usov OA, Kutasov VA, Kulbachinskii VA, Okada T, Shchennikov VV</t>
  </si>
  <si>
    <t>Enhanced power factor and high-pressure effects in (Bi, Sb)(2)(Te, Se)(3) thermoelectrics</t>
  </si>
  <si>
    <t>HIGH PRESSURE RESEARCH. - 2015. - V. 35. - Issue. 2. - P. 139-147</t>
  </si>
  <si>
    <t>Sokol AG, Borzdov YM, Palyanov YN, Khokhryakov AF</t>
  </si>
  <si>
    <t>High-temperature calibration of a multi-anvil high pressure apparatus</t>
  </si>
  <si>
    <t>JOURNAL OF MINERALOGICAL AND PETROLOGICAL SCIENCES. - 2015. - V. 110. - Issue. 2. - P. 49-59</t>
  </si>
  <si>
    <t>Martirosyan NS, Litasov KD, Shatskiy A, Ohtani E</t>
  </si>
  <si>
    <t>The reactions between iron and magnesite at 6 GPa and 1273-1873 K: Implication to reduction of subducted carbonate in the deep mantle</t>
  </si>
  <si>
    <t>JETP LETTERS. - 2015. - V. 101. - Issue. 8. - P. 507-512</t>
  </si>
  <si>
    <t>Rusinov IP, Tereshchenko OE, Kokh KA, Shakhmametova AR, Azarov IA, Chulkov EV</t>
  </si>
  <si>
    <t>Role of anisotropy and spin-orbit interaction in the optical and dielectric properties of BiTeI and BiTeCl compounds</t>
  </si>
  <si>
    <t>JOURNAL OF EXPERIMENTAL AND THEORETICAL PHYSICS. - 2015. - V. 120. - Issue. 4. - P. 710-715</t>
  </si>
  <si>
    <t>Ivanova EV, Zamoryanskaya MV, Pustovarov VA, Aliev VS, Gritsenko VA, Yelisseyev AP</t>
  </si>
  <si>
    <t>Cathodo- and photoluminescence increase in amorphous hafnium oxide under annealing in oxygen</t>
  </si>
  <si>
    <t>DOKLADY EARTH SCIENCES. - 2015. - V. 461. - Issue. 2. - P. 334-338</t>
  </si>
  <si>
    <t>Popov NV, Safonova IY, Postnikov AA, Terleev AA, Komiya T, Tokarev DA</t>
  </si>
  <si>
    <t>Paleoproterozoic Granitoids from the Basement of the Central Siberian Platform (Borehole Mogdinskaya-6): U-Pb Age and Composition</t>
  </si>
  <si>
    <t>DOKLADY EARTH SCIENCES. - 2015. - V. 461. - Issue. 2. - P. 364-367</t>
  </si>
  <si>
    <t>Oshchepkova AV, Kuz'min MI, Bychinski VA, Solotchina EP, Chudnenko KV</t>
  </si>
  <si>
    <t>Models of Solid Solutions for Calculation of the Mineral Composition of Lake Baikal Bottom Sediments: A New Approach to Paleoclimatic Reconstructions</t>
  </si>
  <si>
    <t>DOKLADY EARTH SCIENCES. - 2015. - V. 461. - Issue. 2. - P. 390-393</t>
  </si>
  <si>
    <t>Nozhkin AD, Turkina OM, Dmitrieva NV, Likhanov II</t>
  </si>
  <si>
    <t>Age and P-T Parameters of Metamorphism of Metaterrigenous-Carbonate Deposits of the Derba Block (East Sayan)</t>
  </si>
  <si>
    <t>DOKLADY EARTH SCIENCES. - 2015. - V. 461. - Issue. 2. - P. 394-400</t>
  </si>
  <si>
    <t>Solotchina EP, Sklyarov EV, Strakhovenko VD, Solotchin PA, Sklyarova OA</t>
  </si>
  <si>
    <t>Mineralogy and Crystal Chemistry of Carbonates in Modern Sediments of Shallow Lakes of Olkhon Area (Baikal Region)</t>
  </si>
  <si>
    <t>ZEITSCHRIFT FUR KRISTALLOGRAPHIE-CRYSTALLINE MATERIALS. - 2015. - V. 230. - Issue. 4. - P. 233-242</t>
  </si>
  <si>
    <t>Seryotkin Y, Bakakin V</t>
  </si>
  <si>
    <t>Influences of extraframework cations on features of natrolite group zeolites: the crystal structure of partly dehydrated K-containing paranatrolite</t>
  </si>
  <si>
    <t>NANO LETTERS. - 2015. - V. 15. - Issue. 4. - P. 2442-2447</t>
  </si>
  <si>
    <t>Bathon T, Sessi P, Kokh KA, Tereshchenko OE, Bode M</t>
  </si>
  <si>
    <t>Systematics of Molecular Self-Assembled Networks at Topological Insulators Surfaces</t>
  </si>
  <si>
    <t>GEOCHEMISTRY INTERNATIONAL. - 2015. - V. 53. - Issue. 4. - P. 383-388</t>
  </si>
  <si>
    <t>Astakhov A, Kalugin I, Aksentov K, Dar'in A</t>
  </si>
  <si>
    <t>Geochemical Indicators of Paleo-Typhoons in Shelf Sediments</t>
  </si>
  <si>
    <t>JOURNAL OF ASIAN EARTH SCIENCES. - 2015. - V. 101. - 39-67</t>
  </si>
  <si>
    <t>Howarth GH, Sobolev NV, Pernet-Fisher JF, Ketcham RA, Maisano JA, Pokhilenko LN, Taylor D, Taylor LA</t>
  </si>
  <si>
    <t>3-D X-ray tomography of diamondiferous mantle eclogite xenoliths, Siberia: A review</t>
  </si>
  <si>
    <t>Tungsten substituted BaFe12O19 single crystal growth and characterization</t>
  </si>
  <si>
    <t>MINERALOGY AND PETROLOGY. - 2015. - V. 109. - Issue. 2. - P. 161-180</t>
  </si>
  <si>
    <t>Svetlitskaya TV, Tolstykh ND, Izokh AE, Thi PN</t>
  </si>
  <si>
    <t>PGE geochemical constraints on the origin of the Ni-Cu-PGE sulfide mineralization in the Suoi Cun intrusion, Cao Bang province, Northeastern Vietnam</t>
  </si>
  <si>
    <t>OPTICAL MATERIALS. - 2015. - V. 42. - 276-280</t>
  </si>
  <si>
    <t>Yelisseyev A, Krinitsin P, Isaenko L, Grazhdannikov S</t>
  </si>
  <si>
    <t>Spectroscopic properties of nonlinear optical LiGaTe2 crystal</t>
  </si>
  <si>
    <t>OPTICAL MATERIALS. - 2015. - V. 42. - 430-434</t>
  </si>
  <si>
    <t>Spassky DA, Shlegel VN, Ivannikova NV, Yelisseyev AP, Belsky AN</t>
  </si>
  <si>
    <t>Luminescent properties of Pb2MoO5 single crystals</t>
  </si>
  <si>
    <t>SOLID STATE SCIENCES. - 2015. - V. 42. - 52-61</t>
  </si>
  <si>
    <t>Kuryaeva RG</t>
  </si>
  <si>
    <t>Density properties of glasses of CaO(Na2O)-Al2O3(MgO)-SiO2 system, studied at pressures to 6.0 GPa, in comparison with the properties of similar melts</t>
  </si>
  <si>
    <t>APPLIED GEOCHEMISTRY. - 2015. - V. 55. - 138-151</t>
  </si>
  <si>
    <t>Chudnenko KV, Palyanova GA, Anisimova GS, Moskvitin SG</t>
  </si>
  <si>
    <t>Physicochemical modeling of formation of Ag-Au-Hg solid solutions: Kyuchyus deposit (Yakutia, Russia) as an example</t>
  </si>
  <si>
    <t>APPLIED GEOCHEMISTRY. - 2015. - V. 55. - 152-159</t>
  </si>
  <si>
    <t>Gaskova OL, Boguslavsky AE, Shemelina OV</t>
  </si>
  <si>
    <t>Uranium release from contaminated sludge materials and uptake by subsurface sediments: Experimental study and thermodynamic modeling</t>
  </si>
  <si>
    <t>CARBON. - 2015. - V. 84. - 225-235</t>
  </si>
  <si>
    <t>Oligomerization and carbonization of polycyclic aromatic hydrocarbons at high pressure and temperature</t>
  </si>
  <si>
    <t>ORE GEOLOGY REVIEWS. - 2015. - V. 66. - 99-113</t>
  </si>
  <si>
    <t>Pavlova GG, Palessky SV, Borisenko AS, Vladimirov AG, Seifert T, Phan LA</t>
  </si>
  <si>
    <t>Indium in cassiterite and ores of tin deposits</t>
  </si>
  <si>
    <t>MATERIALS CHEMISTRY AND PHYSICS. - 2015. - V. 154. - 152-157</t>
  </si>
  <si>
    <t>Kokh KA, Molloy JF, Naftaly M, Andreev Y, Svetlichnyi VA, Lanskii GV, Lapin IN, Izaak TI, Kokh AE</t>
  </si>
  <si>
    <t>Growth and optical properties of solid solution crystals GaSe1-xSx</t>
  </si>
  <si>
    <t>THERMOCHIMICA ACTA. - 2015. - V. 603. - 218-226</t>
  </si>
  <si>
    <t>Thermocouples, their characteristic temperatures, and simple approximation of the emf vs. T</t>
  </si>
  <si>
    <t>THIN SOLID FILMS. - 2015. - V. 578. - 148-155</t>
  </si>
  <si>
    <t>Baklanova NI, Lozanov VV, Morozova NB, Titov AT</t>
  </si>
  <si>
    <t>The effect of heat treatment on the tensile strength of the iridium-coated carbon fiber</t>
  </si>
  <si>
    <t>PALAEOWORLD. - 2015. - V. 24. - Issue. 1-2. - P. 123-135</t>
  </si>
  <si>
    <t>Ainsaar L, Mannik P, Dronov AV, Izokh OP, Meidla T, Tinn O</t>
  </si>
  <si>
    <t>Carbon isotope chemostratigraphy and conodonts of the Middle-Upper Ordovician succession in the Tungus Basin, Siberian Craton</t>
  </si>
  <si>
    <t>JETP LETTERS. - 2015. - V. 101. - Issue. 6. - P. 371-375</t>
  </si>
  <si>
    <t>Popov ZI, Litasov KD, Gavryushkin PN, Ovchinnikov SG, Fedorov AS</t>
  </si>
  <si>
    <t>Theoretical study of gamma '-Fe4N and E &gt;-Fe (x) N iron nitrides at pressures up to 500 GPa</t>
  </si>
  <si>
    <t>JOURNAL OF VOLCANOLOGY AND SEISMOLOGY. - 2015. - V. 9. - Issue. 2. - P. 116-124</t>
  </si>
  <si>
    <t>Gordeeva VI, Bazarov LS, Petrushin EI</t>
  </si>
  <si>
    <t>Experimental studies on the structure of convection that occurs in a two-layered "peripheral" magma chamber</t>
  </si>
  <si>
    <t>LITHOS. - 2015. - V. 218. - 141-154</t>
  </si>
  <si>
    <t>Pernet-Fisher JF, Howarth GH, Pearson DG, Woodland S, Barry PH, Pokhilenko NP, Pokhilenko LN, Agashev AM, Taylor LA</t>
  </si>
  <si>
    <t>Plume impingement on the Siberian SCLM: Evidence from Re-Os isotope systematics</t>
  </si>
  <si>
    <t>DOKLADY EARTH SCIENCES. - 2015. - V. 461. - Issue. 1. - P. 273-276</t>
  </si>
  <si>
    <t>Dymshits AM, Sharygin IS, Podborodnikov IV, Litasov KD, Shatskiy AF, Otani E, Pushcharovskii DY</t>
  </si>
  <si>
    <t>Thermal equation of state of NaMg0.5Si2.5O6 and new data on the compressibility of clinopyroxenes</t>
  </si>
  <si>
    <t>DOKLADY EARTH SCIENCES. - 2015. - V. 461. - Issue. 1. - P. 297-300</t>
  </si>
  <si>
    <t>Zedgenizov DA, Pokhilenko NP, Griffin WL</t>
  </si>
  <si>
    <t>Carbonate-silicate composition of diamond-forming media of fibrous diamonds from the Snap Lake area (Canada)</t>
  </si>
  <si>
    <t>EUROPEAN JOURNAL OF MINERALOGY. - 2015. - V. 27. - Issue. 2. - P. 175-184</t>
  </si>
  <si>
    <t>Shatskiy A, Gavryushkin PN, Litasov KD, Koroleva ON, Kupriyanov IN, Borzdov YM, Sharygin IS, Funakoshi K, Palyanov YN, Ohtani E</t>
  </si>
  <si>
    <t>Na-Ca carbonates synthesized under upper-mantle conditions: Raman spectroscopic and X-ray diffraction studies</t>
  </si>
  <si>
    <t>STRATIGRAPHY AND GEOLOGICAL CORRELATION. - 2015. - V. 23. - Issue. 2. - P. 214-236</t>
  </si>
  <si>
    <t>Shchetnikov AA, Klementiev AM, Filinov IA, Semeney EY</t>
  </si>
  <si>
    <t>Large mammals from the Upper Neopleistocene reference sections in the Tunka rift valley, southwestern Baikal Region</t>
  </si>
  <si>
    <t>RUSSIAN JOURNAL OF INORGANIC CHEMISTRY. - 2015. - V. 60. - Issue. 3. - P. 318-323</t>
  </si>
  <si>
    <t>Simonova EA, Kokh AE, Kononova NG, Shevchenko VS, Fedorov PP</t>
  </si>
  <si>
    <t>Chemical reactions and phase equilibria in BaB2O4-MF (M = Li, N, or K) systems</t>
  </si>
  <si>
    <t>RUSSIAN GEOLOGY AND GEOPHYSICS. - 2015. - V. 56. - Issue. 3. - P. 435-445</t>
  </si>
  <si>
    <t>Borovikov AA, Bul'bak TA, Borisenko AS, Ragozin AL, Palesskii SV</t>
  </si>
  <si>
    <t>The behavior of ore elements in oxidized heterophase chloride and carbonate-chloride-sulfate fluids of porphyry Cu-Mo(Au) deposits (from experimental data)</t>
  </si>
  <si>
    <t>RUSSIAN GEOLOGY AND GEOPHYSICS. - 2015. - V. 56. - Issue. 3. - P. 446-465</t>
  </si>
  <si>
    <t>Berzina AP, Berzina AN, Gimon VO, Bayanova TB, Kiseleva VY, Krymskii RS, Lepekhina EN, Palesskii SV</t>
  </si>
  <si>
    <t>The Zhireken porphyry Mo ore-magmatic system (eastern Transbaikalia): U-Pb age, sources, and geodynamic setting</t>
  </si>
  <si>
    <t>RUSSIAN GEOLOGY AND GEOPHYSICS. - 2015. - V. 56. - Issue. 3. - P. 466-475</t>
  </si>
  <si>
    <t>Isakova AT, Panina LI, Rokosova EY</t>
  </si>
  <si>
    <t>Carbonatite melts and genesis of apatite mineralization in the Guli pluton (northern East Siberia)</t>
  </si>
  <si>
    <t>JOURNAL OF CRYSTAL GROWTH. - 2015. - V. 412. - 49-53</t>
  </si>
  <si>
    <t>Solntsev VP, Bekker TB, Yelisseyev AP, Davydov AV, Surovtsev NV, Adichtchev SV</t>
  </si>
  <si>
    <t>Growth and optical properties of Nd3+-doped Ba2Na3[B3O6](2)F crystals</t>
  </si>
  <si>
    <t>JOURNAL OF ALLOYS AND COMPOUNDS. - 2015. - V. 622. - 236-242</t>
  </si>
  <si>
    <t>Drebushchak VA, Pal'yanova GA, Seryotkin YV, Drebushchak TN</t>
  </si>
  <si>
    <t>Probable metal-insulator transition in Ag4SSe</t>
  </si>
  <si>
    <t>NEW JOURNAL OF PHYSICS. - 2015. - V. 17. - Article. 023040</t>
  </si>
  <si>
    <t>Anishchik SV, Vins VG, Yelisseyev AP, Lukzen NN, Lavrik NL, Bagryansky VA</t>
  </si>
  <si>
    <t>Low-field feature in the magnetic spectra of NV- centers in diamond</t>
  </si>
  <si>
    <t>PHYSICAL REVIEW B. - 2015. - V. 91. - Issue. 8. - Article. 081201</t>
  </si>
  <si>
    <t>Landolt G, Eremeev SV, Tereshchenko OE, Muff S, Kokh KA, Osterwalder J, Chulkov EV, Dil JH</t>
  </si>
  <si>
    <t>Direct measurement of the bulk spin structure of noncentrosymmetric BiTeCl</t>
  </si>
  <si>
    <t>LITHOS. - 2015. - V. 216. - 73-80</t>
  </si>
  <si>
    <t>Barry PH, Hilton DR, Day JMD, Pernet-Fisher JF, Howarth GH, Magna T, Agashev AM, Pokhilenko NP, Pokhilenko LN, Taylor LA</t>
  </si>
  <si>
    <t>Helium isotopic evidence for modification of the cratonic lithosphere during the Permo-Triassic Siberian flood basalt event</t>
  </si>
  <si>
    <t>LITHOS. - 2015. - V. 216. - 106-117</t>
  </si>
  <si>
    <t>Smith EM, Kopylova MG, Frezzotti ML, Afanasiev VP</t>
  </si>
  <si>
    <t>Fluid inclusions in Ebelyakh diamonds: Evidence of CO2 liberation in eclogite and the effect of H2O on diamond habit</t>
  </si>
  <si>
    <t>DOKLADY EARTH SCIENCES. - 2015. - V. 460. - Issue. 2. - P. 113-117</t>
  </si>
  <si>
    <t>The oldest metabasites of the north Yenisei Ridge</t>
  </si>
  <si>
    <t>DOKLADY EARTH SCIENCES. - 2015. - V. 460. - Issue. 2. - P. 179-182</t>
  </si>
  <si>
    <t>Kosyakov VI, Sinyakova EF</t>
  </si>
  <si>
    <t>Peculiarities of behavior of trace elements during fractional crystallization of sulfide magmas</t>
  </si>
  <si>
    <t>AMERICAN MINERALOGIST. - 2015. - V. 100. - Issue. 2-3. - P. 378-384</t>
  </si>
  <si>
    <t>Dymshits A, Sharygin I, Litasov K, Shatskiy A, Gavryushkin P, Ohtani E, Suzuki A, Funakoshi K</t>
  </si>
  <si>
    <t>In situ observation of the pyroxene-majorite transition in Na2MgSi5O12 using synchrotron radiation and Raman spectroscopy of Na-majorite</t>
  </si>
  <si>
    <t>JOURNAL OF THERMAL ANALYSIS AND CALORIMETRY. - 2015. - V. 119. - Issue. 2. - P. 1183-1189</t>
  </si>
  <si>
    <t>Litasov KD, Gavryushkin PN, Yunoshev AS, Rashchenko SV, Inerbaev TM, Akilbekov AT</t>
  </si>
  <si>
    <t>Thermal expansion of coronene C24H12 at 185-416 K</t>
  </si>
  <si>
    <t>QUATERNARY INTERNATIONAL. - 2015. - V. 355. - 44-51</t>
  </si>
  <si>
    <t>Bazarova VB, Lyaschevskaya MS, Grebennikova TA, Orlova LA</t>
  </si>
  <si>
    <t>Late Holocene paleoclimatic events and evolution of environments in southeastern Transbaikalia</t>
  </si>
  <si>
    <t>QUATERNARY INTERNATIONAL. - 2015. - V. 355. - 65-79</t>
  </si>
  <si>
    <t>Shchetnikov AA, Semeney EY, Filinov IA, Khenzykhenova FI</t>
  </si>
  <si>
    <t>New data on the Late Pleistocene stratigraphy and paleoenvironment of the southwestern Baikal area (Siberia)</t>
  </si>
  <si>
    <t>QUATERNARY INTERNATIONAL. - 2015. - V. 355. - 80-89</t>
  </si>
  <si>
    <t>Shchetnikov AA, Khenzykhenova FI, Klement'ev AM, Simakova AN, Semenei EY, Filinov IA</t>
  </si>
  <si>
    <t>Changes of environments and climate during the Late Pleistocene and Holocene reconstructed from aeolian and colluvial deposits of the Zaktui site (Tunka rift valley, Baikal region)</t>
  </si>
  <si>
    <t>CHEMICAL GEOLOGY. - 2015. - V. 391. - 42-55</t>
  </si>
  <si>
    <t>Doucet LS, Ionov DA, Golovin AV</t>
  </si>
  <si>
    <t>Paleoproterozoic formation age for the Siberian cratonic mantle: Hf and Nd isotope data on refractory peridotite xenoliths from the Udachnaya kimberlite</t>
  </si>
  <si>
    <t>INTERNATIONAL CONFERENCE ON ADVANCED MATERIALS WITH HIERARCHICAL STRUCTURE FOR NEW TECHNOLOGIES AND RELIABLE STRUCTURES 2015. - 2015. - V. 1683. - Article. UNSP 020060</t>
  </si>
  <si>
    <t>Grigoriev AS, Shilko EV, Astafurov SV, Dimaki AV, Vysotsky EM, Psakhie SG</t>
  </si>
  <si>
    <t>On the Influence of Dynamic Stress Variations on Strain Accumulation in Fault Zones</t>
  </si>
  <si>
    <t>ZEITSCHRIFT FUR GEOMORPHOLOGIE. - 2015. - V. 59. - 159-175</t>
  </si>
  <si>
    <t>Agatova A, Nepop R, Bronnikova M</t>
  </si>
  <si>
    <t>Outburst floods of the ice-dammed lakes in the SW of Tuva, southern Siberia</t>
  </si>
  <si>
    <t>CRYSTENGCOMM. - 2015. - V. 17. - Issue. 38. - P. 7323-7331</t>
  </si>
  <si>
    <t>Palyanov YN, Kupriyanov IN, Borzdov YM, Bataleva YV</t>
  </si>
  <si>
    <t>High-pressure synthesis and characterization of diamond from an Mg-Si-C system</t>
  </si>
  <si>
    <t>CANADIAN MINERALOGIST. - 2015. - V. 53. - Issue. 1. - P. 61-82</t>
  </si>
  <si>
    <t>Khoury HN, Sokol EV, Clark ID</t>
  </si>
  <si>
    <t>CALCIUM URANIUM OXIDE MINERALS FROM CENTRAL JORDAN: ASSEMBLAGES, CHEMISTRY, AND ALTERATION PRODUCTS</t>
  </si>
  <si>
    <t>CRYSTENGCOMM. - 2015. - V. 17. - Issue. 32. - P. 6183-6192</t>
  </si>
  <si>
    <t>McGregor L, Rychkov DA, Coster PL, Day S, Drebushchak VA, Achkasov AF, Nichol GS, Pulham CR, Boldyreva EV</t>
  </si>
  <si>
    <t>A new polymorph of metacetamol</t>
  </si>
  <si>
    <t>CRYSTENGCOMM. - 2015. - V. 17. - Issue. 26. - P. 4928-4936</t>
  </si>
  <si>
    <t>Palyanov YN, Borzdov YM, Kupriyanov IN, Khokhryakov AF, Nechaev DV</t>
  </si>
  <si>
    <t>Diamond crystallization from an Mg-C system under high pressure, high temperature conditions</t>
  </si>
  <si>
    <t>HIGH TEMPERATURES-HIGH PRESSURES. - 2015. - V. 44. - Issue. 2. - P. 93-103</t>
  </si>
  <si>
    <t>Babich YV, Feigelson BN, Chepurov AI</t>
  </si>
  <si>
    <t>Stages of the temperature gradient growth of HPHT diamonds</t>
  </si>
  <si>
    <t>JOURNAL OF STRUCTURAL CHEMISTRY. - 2015. - V. 56. - Issue. 1. - P. 85-91</t>
  </si>
  <si>
    <t>Rashchenko SV, Bakakin VV, Kozlova SG, Bekker TB, Fedorov PP</t>
  </si>
  <si>
    <t>Features of anionic isomorphism in fluoride borates</t>
  </si>
  <si>
    <t>EUROPEAN JOURNAL OF MINERALOGY. - 2015. - V. 27. - Issue. 1. - P. 51-56</t>
  </si>
  <si>
    <t>Rakhmanova MI, Nadolinny VA, Yuryeva OP, Pokhilenko NP, Logvinova AM</t>
  </si>
  <si>
    <t>Peculiarities of nitrogen impurity aggregation in diamonds from the Sytykanskaya pipe, Yakutia</t>
  </si>
  <si>
    <t>EUROPEAN JOURNAL OF MINERALOGY. - 2015. - V. 27. - Issue. 1. - P. 99-111</t>
  </si>
  <si>
    <t>Galuskin EV, Gfeller F, Galuskina IO, Armbruster T, Bailau R, Sharygin VV</t>
  </si>
  <si>
    <t>Mayenite supergroup, part I: Recommended nomenclature</t>
  </si>
  <si>
    <t>EUROPEAN JOURNAL OF MINERALOGY. - 2015. - V. 27. - Issue. 1. - P. 123-136</t>
  </si>
  <si>
    <t>Galuskin EV, Gfeller F, Armbruster T, Galuskina IO, Vapnik Y, Dulski M, Murashko M, Dzierzanowski P, Sharygin VV, Krivovichev SV, Wirth R</t>
  </si>
  <si>
    <t>Mayenite supergroup, part III: Fluormayenite, Ca12Al14O32 [square F-4(2)], and fluorkyuygenite, Ca12Al14O32[(H2O)(4)F-2], two new minerals from pyrometamorphic rocks of the Hatrurim Complex, South Levant</t>
  </si>
  <si>
    <t>RUSSIAN GEOLOGY AND GEOPHYSICS. - 2015. - V. 56. - Issue. 1-2. - P. 1-12</t>
  </si>
  <si>
    <t>Sobolev NV, Dobretsov NL, Ohtani E, Taylor LA, Schertl HP, Palyanov YN, Litasov KD</t>
  </si>
  <si>
    <t>Problems related to crystallogenesis and the deep carbon cycle</t>
  </si>
  <si>
    <t>RUSSIAN GEOLOGY AND GEOPHYSICS. - 2015. - V. 56. - Issue. 1-2. - P. 13-38</t>
  </si>
  <si>
    <t>Dobretsov NL, Koulakov IY, Litasov KD, Kukarina EV</t>
  </si>
  <si>
    <t>An integrate model of subduction: contributions from geology, experimental petrology, and seismic tomography</t>
  </si>
  <si>
    <t>RUSSIAN GEOLOGY AND GEOPHYSICS. - 2015. - V. 56. - Issue. 1-2. - P. 39-63</t>
  </si>
  <si>
    <t>Dobretsov NL, Lazareva EV, Zhmodik SM, Bryanskaya AV, Morozova VV, Tikunova NV, Peltek SE, Karpov GA, Taran OP, Ogorodnikova OL, Kirichenko IS, Rozanov AS, Babkin IV, Shuvaeva OV, Chebykin EP</t>
  </si>
  <si>
    <t>Geological, hydrogeochemical, and microbiological characteristics of the Oil site of the Uzon caldera (Kamchatka)</t>
  </si>
  <si>
    <t>RUSSIAN GEOLOGY AND GEOPHYSICS. - 2015. - V. 56. - Issue. 1-2. - P. 64-80</t>
  </si>
  <si>
    <t>Buslov MM, Dobretsov NL, Vovna GM, Kiselev VI</t>
  </si>
  <si>
    <t>Structural location, composition, and geodynamic nature of diamond-bearing metamorphic rocks of the Kokchetav subduction-collision zone of the Central Asian Fold Belt (northern Kazakhstan)</t>
  </si>
  <si>
    <t>RUSSIAN GEOLOGY AND GEOPHYSICS. - 2015. - V. 56. - Issue. 1-2. - P. 81-99</t>
  </si>
  <si>
    <t>Mikhno AO, Korsakov AV</t>
  </si>
  <si>
    <t>Carbonate, silicate, and sulfide melts: heterogeneity of the UHP mineral-forming media in calc-silicate rocks from the Kokchetav massif</t>
  </si>
  <si>
    <t>RUSSIAN GEOLOGY AND GEOPHYSICS. - 2015. - V. 56. - Issue. 1-2. - P. 100-112</t>
  </si>
  <si>
    <t>Schertl HP, Neuser RD, Logvinova AM, Wirth R, Sobolev NV</t>
  </si>
  <si>
    <t>Cathodoluminescence microscopy of the Kokchetav ultrahigh-pressure calcsilicate rocks: What can we learn from silicates, carbon-hosting minerals, and diamond?</t>
  </si>
  <si>
    <t>RUSSIAN GEOLOGY AND GEOPHYSICS. - 2015. - V. 56. - Issue. 1-2. - P. 113-142</t>
  </si>
  <si>
    <t>Shatskiy AF, Litasov KD, Palyanov YN</t>
  </si>
  <si>
    <t>Phase relations in carbonate systems at pressures and temperatures of lithospheric mantle: review of experimental data</t>
  </si>
  <si>
    <t>RUSSIAN GEOLOGY AND GEOPHYSICS. - 2015. - V. 56. - Issue. 1-2. - P. 143-154</t>
  </si>
  <si>
    <t>Bataleva YV, Palyanov YN, Sokol AG, Borzdov YM, Bayukov OA</t>
  </si>
  <si>
    <t>The role of rocks saturated with metallic iron in the formation of ferric carbonate-silicate melts: experimental modeling under PT-conditions of lithospheric mantle</t>
  </si>
  <si>
    <t>RUSSIAN GEOLOGY AND GEOPHYSICS. - 2015. - V. 56. - Issue. 1-2. - P. 164-171</t>
  </si>
  <si>
    <t>Litasov KD, Popov ZI, Gavryushkin PN, Ovchinnikov SG, Fedorov AS</t>
  </si>
  <si>
    <t>First-principles calculations of the equations of state and relative stability of iron carbides at the Earth's core pressures</t>
  </si>
  <si>
    <t>RUSSIAN GEOLOGY AND GEOPHYSICS. - 2015. - V. 56. - Issue. 1-2. - P. 172-189</t>
  </si>
  <si>
    <t>Dorogokupets PI, Dymshits AM, Sokolova TS, Danilov BS, Litasov KD</t>
  </si>
  <si>
    <t>The equations of state of forsterite, wadsleyite, ringwoodite, akimotoite, MgSiO3-perovskite, and postperovskite and phase diagram for the Mg2SiO4 system at pressures of up to 130 GPa</t>
  </si>
  <si>
    <t>RUSSIAN GEOLOGY AND GEOPHYSICS. - 2015. - V. 56. - Issue. 1-2. - P. 190-195</t>
  </si>
  <si>
    <t>Ohtani E, Mibe K, Sakamaki T, Kamada S, Takahashi S, Fukui H, Tsutsui S, Baron AQR</t>
  </si>
  <si>
    <t>Sound velocity measurement by inelastic X-ray scattering at high pressure and temperature by resistive heating diamond anvil cell</t>
  </si>
  <si>
    <t>RUSSIAN GEOLOGY AND GEOPHYSICS. - 2015. - V. 56. - Issue. 1-2. - P. 196-210</t>
  </si>
  <si>
    <t>Palyanov YN, Sokol AG, Khokhryakov AF, Kruk AN</t>
  </si>
  <si>
    <t>Conditions of diamond crystallization in kimberlite melt: experimental data</t>
  </si>
  <si>
    <t>RUSSIAN GEOLOGY AND GEOPHYSICS. - 2015. - V. 56. - Issue. 1-2. - P. 232-238</t>
  </si>
  <si>
    <t>Khokhryakov AF, Nechaev DV</t>
  </si>
  <si>
    <t>Typomorphic features of graphite inclusions in diamond: experimental data</t>
  </si>
  <si>
    <t>RUSSIAN GEOLOGY AND GEOPHYSICS. - 2015. - V. 56. - Issue. 1-2. - P. 239-244</t>
  </si>
  <si>
    <t>Reutsky VN, Palyanov YN, Borzdov YM, Sokol AG</t>
  </si>
  <si>
    <t>Isotope fractionation of carbon during diamond crystallization in model systems</t>
  </si>
  <si>
    <t>RUSSIAN GEOLOGY AND GEOPHYSICS. - 2015. - V. 56. - Issue. 1-2. - P. 245-259</t>
  </si>
  <si>
    <t>Sokol AG, Kruk AN</t>
  </si>
  <si>
    <t>Conditions of kimberlite magma generation: experimental constraints</t>
  </si>
  <si>
    <t>RUSSIAN GEOLOGY AND GEOPHYSICS. - 2015. - V. 56. - Issue. 1-2. - P. 260-279</t>
  </si>
  <si>
    <t>Sobolev NV, Sobolev AV, Tomilenko AA, Kovyazin SV, Batanova VG, Kuz'min DV</t>
  </si>
  <si>
    <t>Paragenesis and complex zoning of olivine macrocrysts from unaltered kimberlite of the Udachnaya-East pipe, Yakutia: relationship with the kimberlite formation conditions and evolution</t>
  </si>
  <si>
    <t>RUSSIAN GEOLOGY AND GEOPHYSICS. - 2015. - V. 56. - Issue. 1-2. - P. 280-295</t>
  </si>
  <si>
    <t>Pokhilenko NP, Agashev AM, Litasov KD, Pokhilenko LN</t>
  </si>
  <si>
    <t>Carbonatite metasomatism of peridotite lithospheric mantle: implications for diamond formation and carbonatite-kimberlite magmatism</t>
  </si>
  <si>
    <t>RUSSIAN GEOLOGY AND GEOPHYSICS. - 2015. - V. 56. - Issue. 1-2. - P. 296-305</t>
  </si>
  <si>
    <t>Zedgenizov DA, Shatsky VS, Panin AV, Evtushenko OV, Ragozin AL, Kagi H</t>
  </si>
  <si>
    <t>Evidence for phase transitions in mineral inclusions in superdeep diamonds of the Sao Luiz deposit (Brazil)</t>
  </si>
  <si>
    <t>RUSSIAN GEOLOGY AND GEOPHYSICS. - 2015. - V. 56. - Issue. 1-2. - P. 306-320</t>
  </si>
  <si>
    <t>Logvinova AM, Taylor LA, Fedorova EN, Yelisseyev AP, Wirth R, Howarth G, Reutsky VN, Sobolev NV</t>
  </si>
  <si>
    <t>A unique diamondiferous peridotite xenolith from the Udachnaya kimberlite pipe, Yakutia: role of subduction in diamond formation</t>
  </si>
  <si>
    <t>RUSSIAN GEOLOGY AND GEOPHYSICS. - 2015. - V. 56. - Issue. 1-2. - P. 321-329</t>
  </si>
  <si>
    <t>Neuser RD, Schertl HP, Logvinova AM, Sobolev NV</t>
  </si>
  <si>
    <t>An EBSD study of olivine inclusions in Siberian diamonds: evidence for syngenetic growth?</t>
  </si>
  <si>
    <t>RUSSIAN GEOLOGY AND GEOPHYSICS. - 2015. - V. 56. - Issue. 1-2. - P. 330-343</t>
  </si>
  <si>
    <t>Skuzovatov SY, Zedgenizov DA, Rakevich AL, Shatsky VS, Martynovich EF</t>
  </si>
  <si>
    <t>Multiple growth events in diamonds with cloudy microinclusions from the Mir kimberlite pipe: evidence from the systematics of optically active defects</t>
  </si>
  <si>
    <t>LITHOLOGY AND MINERAL RESOURCES. - 2015. - V. 50. - Issue. 1. - P. 80-91</t>
  </si>
  <si>
    <t>Savelieva GN, Batanova VG, Kuz'min DV, Sobolev AV</t>
  </si>
  <si>
    <t>Composition of Minerals in Mantle Peridotites as Proxy of Ore-Forming Processes in the Mantle: Evidence from Ophiolites in the Voykar-Synya and Kempirsai Massifs</t>
  </si>
  <si>
    <t>MENDELEEV COMMUNICATIONS. - 2015. - V. 25. - Issue. 1. - P. 39-40</t>
  </si>
  <si>
    <t>Koltunov KY, Chernov AN</t>
  </si>
  <si>
    <t>BINOL modification via SNAr reactions with pentafluoropyridine</t>
  </si>
  <si>
    <t>DOKLADY EARTH SCIENCES. - 2015. - V. 460. - Issue. 1. - P. 6-10</t>
  </si>
  <si>
    <t>Sorokin AA, Sorokin AP, Ponomarchuk VA, Travin AV</t>
  </si>
  <si>
    <t>Early Jurassic volcanics of the Uda belt (Southeastern part of the North Asian Craton): Ar-40/Ar-39 geochronological and geochemical data</t>
  </si>
  <si>
    <t>DOKLADY EARTH SCIENCES. - 2015. - V. 460. - Issue. 1. - P. 33-36</t>
  </si>
  <si>
    <t>Panina LI</t>
  </si>
  <si>
    <t>Microaggregates with orthopyroxene in dunites of the Gulin pluton</t>
  </si>
  <si>
    <t>AMERICAN MINERALOGIST. - 2015. - V. 100. - Issue. 1. - P. 130-137</t>
  </si>
  <si>
    <t>Shatskiy A, Rashchenko SV, Ohtani E, Litasov KD, Khlestov MV, Borzdov YM, Kupriyanov IN, Sharygin IS, Palyanov YN</t>
  </si>
  <si>
    <t>The system Na2CO3-FeCO3 at 6 GPa and its relation to the system Na2CO3-FeCO3-MgCO3</t>
  </si>
  <si>
    <t>AMERICAN MINERALOGIST. - 2015. - V. 100. - Issue. 1. - P. 223-232</t>
  </si>
  <si>
    <t>Shatskiy A, Borzdov YM, Litasov KD, Sharygin IS, Palyanov YN, Ohtani E</t>
  </si>
  <si>
    <t>Phase relationships in the system K2CO3-CaCO3 at 6 GPa and 900-1450 degrees C</t>
  </si>
  <si>
    <t>STRATIGRAPHY AND GEOLOGICAL CORRELATION. - 2015. - V. 23. - Issue. 1. - P. 114-118</t>
  </si>
  <si>
    <t>Kuzmin YV, Kazanskii AY</t>
  </si>
  <si>
    <t>Debatable questions of Siberia settlement by early humans</t>
  </si>
  <si>
    <t>JOURNAL OF RAMAN SPECTROSCOPY. - 2015. - V. 46. - Issue. 1. - P. 171-176</t>
  </si>
  <si>
    <t>Surovtsev NV, Kupriyanov IN</t>
  </si>
  <si>
    <t>Temperature dependence of the Raman line width in diamond: Revisited</t>
  </si>
  <si>
    <t>JOURNAL OF RAMAN SPECTROSCOPY. - 2015. - V. 46. - Issue. 1. - P. 177-181</t>
  </si>
  <si>
    <t>Goryainov SV, Krylov AS, Vtyurin AN, Pan YM</t>
  </si>
  <si>
    <t>Raman study of datolite CaBSiO4(OH) at simultaneously high pressure and high temperature</t>
  </si>
  <si>
    <t>GEOCHEMISTRY INTERNATIONAL. - 2015. - V. 53. - Issue. 1. - P. 9-18</t>
  </si>
  <si>
    <t>Dymshits AM, Bobrov AV, Litvin YA</t>
  </si>
  <si>
    <t>Phase Relations in the System (Mg,Ca)(3)Al2Si3O12-Na2MgSi5O12 at 7.0 and 8.5 GPa and 1400-1900 degrees C</t>
  </si>
  <si>
    <t>GEOCHEMISTRY INTERNATIONAL. - 2015. - V. 53. - Issue. 1. - P. 19-38</t>
  </si>
  <si>
    <t>Asavin AM, Daryin AV, Melnikov ME</t>
  </si>
  <si>
    <t>Microrhythmic Distribution of Co, Mn, Ni, and La Contents in Cobalt-Rich Ferromanganese Crusts from the Magellan Seamounts</t>
  </si>
  <si>
    <t>GEOCHEMISTRY INTERNATIONAL. - 2015. - V. 53. - Issue. 1. - P. 39-59</t>
  </si>
  <si>
    <t>Lepezin GG</t>
  </si>
  <si>
    <t>Material Transfer through the Interface between Peraluminous Metapelite and Gedrite-Bearing Gneiss at High Temperatures and Moderate Pressures</t>
  </si>
  <si>
    <t>GEOCHEMISTRY INTERNATIONAL. - 2015. - V. 53. - Issue. 1. - P. 78-82</t>
  </si>
  <si>
    <t>Chepurov AA, Turkin AI</t>
  </si>
  <si>
    <t>Compositional Variability of Pyrope in Kimberlites at High Pressures and Temperatures</t>
  </si>
  <si>
    <t>PHYSICAL CHEMISTRY CHEMICAL PHYSICS. - 2015. - V. 17. - Issue. 1. - P. 500-508</t>
  </si>
  <si>
    <t>Yelisseyev AP, Jiang XX, Isaenko LI, Kang L, Bai L, Lin ZS, Goloshumova AA, Lobanov SI, Naumov DY</t>
  </si>
  <si>
    <t>Structures and optical properties of two phases of SrMgF4</t>
  </si>
  <si>
    <t>GONDWANA RESEARCH. - 2015. - V. 27. - Issue. 1. - P. 424-438</t>
  </si>
  <si>
    <t>Glorie S, Zhimulev FI, Buslov MM, Andersen T, Plavsa D, Izmer A, Vanhaecke F, De Grave J</t>
  </si>
  <si>
    <t>Formation of the Kokchetav subduction-collision zone (northern Kazakhstan): Insights from zircon U-Pb and Lu-Hf isotope systematics</t>
  </si>
  <si>
    <t>DOKLADY EARTH SCIENCES. - 2015. - V. 465. - Issue. 1. - P. 1139-1142</t>
  </si>
  <si>
    <t>Likhanov II, Nozhkin AD, Reverdatto VV, Kozlov PS, Khiller VV</t>
  </si>
  <si>
    <t>P-T evolution of ultrahigh temperature metamorphism: Evidence for a Late Paleoproterozoic intraplate extension at the southwestern margin of the Siberian Craton</t>
  </si>
  <si>
    <t>DOKLADY EARTH SCIENCES. - 2015. - V. 465. - Issue. 1. - P. 1159-1163</t>
  </si>
  <si>
    <t>Gaskova OL, Isupov VP, Vladimirov AG, Shvartsev SL, Kolpakova MN</t>
  </si>
  <si>
    <t>Thermodynamic modeling of the behavior of Uranium and Arsenic in mineralized Shaazgai-Nuur Lake (Northwest Mongolia)</t>
  </si>
  <si>
    <t>DOKLADY EARTH SCIENCES. - 2015. - V. 465. - Issue. 1. - P. 1164-1167</t>
  </si>
  <si>
    <t>Polyansky OP, Babichev AV, Sukhorukov VP, Zinoviev SV, Reverdatto VV</t>
  </si>
  <si>
    <t>A thermotectonic numerical model of collisional metamorphism in the Mongolian Altai</t>
  </si>
  <si>
    <t>DOKLADY EARTH SCIENCES. - 2015. - V. 465. - Issue. 1. - P. 1168-1171</t>
  </si>
  <si>
    <t>Tomilenko AA, Kuzmin DV, Bulbak TA, Timina TY, Sobolev NV</t>
  </si>
  <si>
    <t>Composition of primary fluid and melt inclusions in regenerated olivines from hypabyssal kimberlites of the Malokuonapskaya pipe (Yakutia)</t>
  </si>
  <si>
    <t>GEOLOGY OF ORE DEPOSITS. - 2015. - V. 57. - Issue. 6. - P. 454-464</t>
  </si>
  <si>
    <t>Damdinova LB, Smirnov SZ, Damdinov BB</t>
  </si>
  <si>
    <t>Formation conditions of high-grade beryllium ore at the Snezhnoe deposit, Eastern Sayan</t>
  </si>
  <si>
    <t>JOURNAL OF ASIAN EARTH SCIENCES. - 2015. - V. 113. - 1-6</t>
  </si>
  <si>
    <t>Xiao WJ, Kusky T, Safonova I, Seltmann R, Sun M</t>
  </si>
  <si>
    <t>Tectonics of the Central Asian Orogenic Belt and its Pacific analogues</t>
  </si>
  <si>
    <t>JOURNAL OF ASIAN EARTH SCIENCES. - 2015. - V. 113. - 391-410</t>
  </si>
  <si>
    <t>Likhanov II, Reverdatto VV, Kozlov PS, Khiller VV, Sukhorukov VP</t>
  </si>
  <si>
    <t>P-T-t constraints on polymetamorphic complexes of the Yenisey Ridge, East Siberia: Implications for Neoproterozoic paleocontinental reconstructions</t>
  </si>
  <si>
    <t>JOURNAL OF ASIAN EARTH SCIENCES. - 2015. - V. 113. - 508-523</t>
  </si>
  <si>
    <t>Safonova I, Kojima S, Nakae S, Romer RL, Seltmann R, Sano H, Onoue T</t>
  </si>
  <si>
    <t>Oceanic island basalts in accretionary complexes of SW Japan: Tectonic and petrogenetic implications</t>
  </si>
  <si>
    <t>JOURNAL OF ASIAN EARTH SCIENCES. - 2015. - V. 113. - 524-541</t>
  </si>
  <si>
    <t>Kozlovsky AM, Yarmolyuk VV, Salnikova EB, Travin AV, Kotov AB, Plotkina JV, Kudryashova EA, Savatenkov VM</t>
  </si>
  <si>
    <t>Late Paleozoic anorogenic magmatism of the Gobi Altai (SW Mongolia): Tectonic position, geochronology and correlation with igneous activity of the Central Asian Orogenic Belt</t>
  </si>
  <si>
    <t>GEOLOGY OF ORE DEPOSITS. - 2015. - V. 57. - Issue. 7. - P. 626-633</t>
  </si>
  <si>
    <t>Nenasheva SN, Kravchenko TA</t>
  </si>
  <si>
    <t>Composition features of isocubanite and polymorphous modifications of CuFe2S3 compound</t>
  </si>
  <si>
    <t>GEOLOGY OF ORE DEPOSITS. - 2015. - V. 57. - Issue. 8. - P. 645-656</t>
  </si>
  <si>
    <t>Savelyeva VB, Bazarova EP, Sharygin VV, Karmanov NS</t>
  </si>
  <si>
    <t>Zircon-Quartz-Calcite Segregations in Carbonate-Alkaline Metasomatic Rocks of the Western Baikal Region and Their Petrogenetic Implications</t>
  </si>
  <si>
    <t>forein</t>
  </si>
  <si>
    <t>ARPN Journal of Engineering and Applied Sciences. - 2015. - V. 10. - Issue. 10. - P. 4436-4442</t>
  </si>
  <si>
    <t>Nurgalieva NG, Silantiev VV, Nurgaliev DK, Urazaeva MN, Vetoshkina OS, Ponomarchuk VA</t>
  </si>
  <si>
    <t>Some new data on isotope stratigraphy of the permian rocks at the east of the Russian platform</t>
  </si>
  <si>
    <t>Bulletin of the Russian Academy of Sciences: Physics. - 2015. - V. 79. - Issue. 1. - P. 103-108</t>
  </si>
  <si>
    <t>Legkodymov AA, Kuper KE, Nazmov VP, Kolmogorov YP</t>
  </si>
  <si>
    <t>Applying Hard X-rays to determination of the minimum detection levels of rare earth element by the XRFA-SR method</t>
  </si>
  <si>
    <t>russian</t>
  </si>
  <si>
    <t>Bulletin of the Russian Academy of Sciences: Physics. - 2015. - V. 79. - Issue. 6. - P. 794-797</t>
  </si>
  <si>
    <t>Goryainov SV, Krylov AS, Vtyurin AN, Pan Y</t>
  </si>
  <si>
    <t>Behavior of CaBSiO&lt;sub&gt;4&lt;/sub&gt;(OH) datolite at high temperatures and pressures of a water medium</t>
  </si>
  <si>
    <t>Bulletin of the Russian Academy of Sciences: Physics. - 2015. - V. 79. - Issue. 1. - P. 98-102</t>
  </si>
  <si>
    <t>Palchik NA, Moroz TN, Grigorieva TN, Darin AV, Miroshnichenko LV</t>
  </si>
  <si>
    <t>Correlation between the mineral and microelement compositions of bottom sediments from the Sea of Okhotsk</t>
  </si>
  <si>
    <t>Bulletin of the Russian Academy of Sciences: Physics. - 2015. - V. 79. - Issue. 1. - P. 118-121</t>
  </si>
  <si>
    <t>Stepanova OG, Petrovskii SK, Krapivina SM, Fedotov AP, Trunova VA, Sidorina AV, Zvereva VV, Melgunov MS, Rakshun YV</t>
  </si>
  <si>
    <t>Investigating bottom sediments from proglacial Lake Ehoy (Eastern Sayan Ridge) by means of SR-XRF</t>
  </si>
  <si>
    <t>Bulletin of the Russian Academy of Sciences: Physics. - 2015. - V. 79. - Issue. 1. - P. 131-133</t>
  </si>
  <si>
    <t>Darin AV, Kalugin IA, Rakshun YV, Darin FA, Sorokoletov DS, Guoqiang C, Qing S, Rogozin DY</t>
  </si>
  <si>
    <t>Microanalytical study of varves in the recent sediments of Lake Bele</t>
  </si>
  <si>
    <t>Bulletin of the Russian Academy of Sciences: Physics. - 2015. - V. 79. - Issue. 1. - P. 126-130</t>
  </si>
  <si>
    <t>Darin AV, Kalugin IA, Maksimov MA, Rogozin DY, Rakshun YV, Darin FA, Sorokoletov DS</t>
  </si>
  <si>
    <t>Reconstructing the levels of Lake Shira over the last 1500 years with an annual time scale based on data from X-Ray fluorescence microanalysis using beams of synchrotron radiation</t>
  </si>
  <si>
    <t>Bulletin of the Russian Academy of Sciences: Physics. - 2015. - V. 79. - Issue. 1. - P. 122-125</t>
  </si>
  <si>
    <t>Darin AV, Kalugin IA, Maksimova NV, Markovich TI, Rakshun YV, Sorokoletov DS, Darin FA</t>
  </si>
  <si>
    <t>Seasonal geochemical signals in varves of the Lake Donguz-Orun bottom sediments from scanning X-ray fluorescence with the use of microcapillary X-ray optics</t>
  </si>
  <si>
    <t>Geodynamics &amp; Tectonophysics. - 2015. - V. 6. - Issue. 3. - P. 289-310</t>
  </si>
  <si>
    <t>Karmysheva IV, Vladimirov VG, Vladimirov AG, Shelepaev RA, Yakovlev VA, Vasyukova EA</t>
  </si>
  <si>
    <t>Tectonic position of mingling dykes in accretion-collision system of early caledonides of west Sangilen (South-East Tuva, Russia)</t>
  </si>
  <si>
    <t>Geoscience Frontiers. - 2015. - V. 6. - Issue. 4. - P. 513-522</t>
  </si>
  <si>
    <t>Sharkov E, Lebedev V, Chugaev A, Zabarinskaya L, Rodnikov A, Sergeeva N, Safonova I</t>
  </si>
  <si>
    <t>The Caucasian-Arabian segment of the Alpine-Himalayan collisional belt: Geology, volcanism and neotectonics</t>
  </si>
  <si>
    <t>Geoscience Frontiers. - 2015. - V. 6. - Issue. 5. - P. 687-714</t>
  </si>
  <si>
    <t>Ashchepkov IV, Logvinova AM, Reimers LF, Yudin DS, Travin AV, Palesskiy VS, Khmel'Nikova OS, Ntaflos T, Spetsius ZV, Vladykin NV, Makovchuk IV, Downes H</t>
  </si>
  <si>
    <t>The Sytykanskaya kimberlite pipe: Evidence from deep-seated xenoliths and xenocrysts for the evolution of the mantle beneath Alakit, Yakutia, Russia</t>
  </si>
  <si>
    <t>Geosphere. - 2015. - V. 11. - Issue. 5. - P. 1530-1564</t>
  </si>
  <si>
    <t>Amato JM, Hampton BA, Toro J, Akinin VV, Salnikov AS, Tuchkova MI</t>
  </si>
  <si>
    <t>Tectonic evolution of the Mesozoic South Anyui suture zone, eastern Russia: A critical component of paleogeographic reconstructions of the Arctic region</t>
  </si>
  <si>
    <t>Journal of Alloys and Compounds. - 2015. - V. 628. - P. 480-484</t>
  </si>
  <si>
    <t>Vinnik DA, Zherebtsov DA, Mashkovtseva LS, Galimov DM, Gudkova SA, Chumanov IV, Nemrava S, Niewa R, Semisalova AS, Isaenko LI</t>
  </si>
  <si>
    <t>Journal of Asian Earth Sciences. - 2015. - V. 109. - P. 1-19</t>
  </si>
  <si>
    <t>Tran TH, Pham TD, Tran TA, Pham NC, Ngo TP, Lan CY, Usuki T, Shellnutt JG, Izokh AE, Borisenko AS</t>
  </si>
  <si>
    <t>Petrogenesis of Late Permian silicic rocks of Tu Le basin and Phan Si Pan uplift (NW Vietnam) and their association with the Emeishan large igneous province</t>
  </si>
  <si>
    <t>Journal of Nanoelectronics and Optoelectronics. - 2015. - V. 9. - Issue. 6. - P. 819-822</t>
  </si>
  <si>
    <t>Goloshumova AA, Isaenko LI, Lobanov SI, Yelisseyev AP, Naumov DY</t>
  </si>
  <si>
    <t>VUV optical SrMgF&lt;sub&gt;4&lt;/sub&gt; crystal: Synthesis, crystal growth and phase transition investigation</t>
  </si>
  <si>
    <t>Materials Chemistry and Physics. - 2015. - V. 155. - P. 99-103</t>
  </si>
  <si>
    <t>Vinnik DA, Zherebtsov DA, Mashkovtseva LS, Gudkova SA, Anikeev AN, Nemrava S, Niewa R, Yakushechkina AK, Semisalova AS, Perov NS, Isaenko LI</t>
  </si>
  <si>
    <t>Petrology. - 2015. - V. 23. - Issue. 6. - P. 576-622</t>
  </si>
  <si>
    <t>Peretyazhko IS, Savina EA, Karmanov NS</t>
  </si>
  <si>
    <t>Comendites and pantellerites of Nemrut volcano, eastern Turkey: Genesis and relations between the trachyte-comenditic, comenditic, and pantelleritic melts</t>
  </si>
  <si>
    <t>Quaternary International. - 2015. - V. 355. - P. 65-79</t>
  </si>
  <si>
    <t>Shchetnikov AA, Filinov IA, Semeney EY, Khenzykhenova FI</t>
  </si>
  <si>
    <t>Quaternary International. - 2015. - V. 365. - P. 190-202</t>
  </si>
  <si>
    <t>Wiesenberg GLB, Andreeva DB, Chimitdorgieva GD, Erbajeva MA, Zech W</t>
  </si>
  <si>
    <t>Reconstruction of environmental changes during the late glacial and Holocene reflected in a soil-sedimentary sequence from the lower Selenga River valley, Lake Baikal region, Siberia, assessed by lipid molecular proxies</t>
  </si>
  <si>
    <t>Radiocarbon. - 2015. - V. 57. - Issue. 4. - P. 571-580</t>
  </si>
  <si>
    <t>Kuzmin YV</t>
  </si>
  <si>
    <t>Reconstruction of prehistoric and medieval dietary patterns in the Russian far east: A review of current data</t>
  </si>
  <si>
    <t>Russian Geology and Geophysics. - 2015. - V. 56. - Issue. 10. - P. 1451-1460</t>
  </si>
  <si>
    <t>Marinov VA, Zlobina ON, Igol'nikov AE, Urman OS, Mogucheva NK</t>
  </si>
  <si>
    <t>The biostratigraphy and sedimentary environments of the Lower Cretaceous section, Malaya Kheta structural-facies region, West Siberia</t>
  </si>
  <si>
    <t>Grazhdankin DV, Kontorovich AE, Kontorovich VA, Saraev SV, Filippov YF, Karlova GA, Kochnev BB, Nagovitsin KE, Terleev AA, Fedyanin GO, Efimov AS</t>
  </si>
  <si>
    <t>Vendian of the Fore-Yenisei sedimentary basin (southeastern West Siberia)</t>
  </si>
  <si>
    <t>Stratigraphy and Geological Correlation. - 2015. - V. 23. - Issue. 5. - P. 468-494</t>
  </si>
  <si>
    <t>Danukalova MK, Kuzmichev AB, Tolmacheva TY, Suyarkova AA, Männik P, Kul'kov NP, Melnikova LM</t>
  </si>
  <si>
    <t>New data on the stratigraphy of the Ordovician and Silurian of the central region of Kotelnyi Island (New Siberian Islands) and correlation with the synchronous successions of the Eastern Arctic</t>
  </si>
  <si>
    <t>Stratum plus: Archaeology and Cultural Anthropology. - 2015. - Issue. 1. - P. 333-337</t>
  </si>
  <si>
    <t>Kuzmin Yaroslav</t>
  </si>
  <si>
    <t>Radiocarbon Chronology of the Siberian Palaeolithic: toward the History of Creation of the First Concepts and Schemes (1960s - 1970s)</t>
  </si>
  <si>
    <t>соавторы</t>
  </si>
  <si>
    <t>Ezhevskaya T, Bublikov A, Palyanov Yu, Khokhryakov A</t>
  </si>
  <si>
    <t>Russian diamonds for ftir spectroscopy</t>
  </si>
  <si>
    <t>Аналитика. - 2015. - Issue. 2 (21). - P. 118-123</t>
  </si>
  <si>
    <t>Уракаев ФХ, Массалимов ИА, Акмалаев Кенжебек Акмалаевич</t>
  </si>
  <si>
    <t>ПРИМЕНЕНИЕ СУБМИКРОННЫХ ЧАСТИЦ СЕРЫ</t>
  </si>
  <si>
    <t>Вестник современной науки. - 2015. - Issue. 8. - P. 46-48</t>
  </si>
  <si>
    <t>Sarygool BYu, Myagkaya IN, Lazareva EV, Kirichenko IS</t>
  </si>
  <si>
    <t>ELEMENTS’ SPECIATION IN VERTICAL PROFILE OF THE SULFIDE TAILINGS’ DESPERATION TRAIN</t>
  </si>
  <si>
    <t>Вопросы естествознания. - 2015. - Issue. 3 (7). - P. 140-143</t>
  </si>
  <si>
    <t>Chayka IF</t>
  </si>
  <si>
    <t>EVOLUTION OF COMPOSITION OF HIGH-POTASSIC DYKES OF THE RYABINOVYI MASSIF (CENTRAL ALDAN)</t>
  </si>
  <si>
    <t>Вопросы естествознания. - 2015. - Issue. 4 (8). - P. 134-137</t>
  </si>
  <si>
    <t>Vasyukova EA</t>
  </si>
  <si>
    <t>GEOCHEMISTRY OF SM, ND, RB, SR ISOTOPES IN LAMPROPHYRES OF THE CHUYA COMPLEX (SE ALTAY - NW MONGOLIA)</t>
  </si>
  <si>
    <t>Вопросы естествознания. - 2015. - Issue. 4 (8). - P. 25-32</t>
  </si>
  <si>
    <t>Skuzovatov SYu, Shatsky VS, Sklyarov EV, Ragozin AL, Dril SI, Malkovets VG, Belousova EA, Wang K-L, Pavlova LA</t>
  </si>
  <si>
    <t>HIGH-PRESSURE PARAGENESES OF THE BAIKAL MOUNTAIN AREA: NEW DATA</t>
  </si>
  <si>
    <t>Вопросы естествознания. - 2015. - Issue. 4 (8). - P. 114-117</t>
  </si>
  <si>
    <t>Danilenko IV, Solotchin PA, Solotchina EP</t>
  </si>
  <si>
    <t>MINERALOGICAL AND CRYSTALLOCHEMICAL INDICATORS OF HOLOCENE CLIMATE CHANGES IN LAKE DOLGOE SEDIMENTS (WESTERN TRANSBAIKALIA)</t>
  </si>
  <si>
    <t>Вопросы естествознания. - 2015. - Issue. 3 (7). - P. 88-92</t>
  </si>
  <si>
    <t>Kicheeva AV, Chernyshov AI, Podlipsky MY</t>
  </si>
  <si>
    <t>REE DISTRIBUTION IN CHROMITE-BEARING ULTRAMAFIC ROCKS FROM WESTERN SAYAN</t>
  </si>
  <si>
    <t>Вопросы естествознания. - 2015. - Issue. 4 (8). - P. 59-62</t>
  </si>
  <si>
    <t>Myagkaya IN, Sarygool BYu, Gustaytis MA, Lazareva EV</t>
  </si>
  <si>
    <t>THE NEWLY FORMED MINERALS OF COPPER, ZINC, SELENIUM, MERCURY, ARSENIC, GOLD AND SILVER IN THE DESPERATION TRAIN OF THE SULFIDE-BEARING TAILINGS</t>
  </si>
  <si>
    <t>Вопросы естествознания. - 2015. - Issue. 3 (7). - P. 118-122</t>
  </si>
  <si>
    <t>Shokin Yuriy Ivanovich, Dobretsov Nikolai Nikolaevich, Kikhtenko Vladimir Andreevich, Voronina Polina Vladimirovna, Smirnov Valentin Valentinovich, Chubarov Dmitriy Leonidovich, Mamash Elena Alexandrovna</t>
  </si>
  <si>
    <t>An information system for acquisition, processing and access to satellite data and its applications in environmental monitoring</t>
  </si>
  <si>
    <t>Вычислительные технологии. - 2015. - V. 20. - Issue. 5. - P. 157-174</t>
  </si>
  <si>
    <t>Sizikova AO, Zykina VS, Ovchinnikov I Yu, Panov VS</t>
  </si>
  <si>
    <t>AN INTEGRATED STUDY OF THE LATE PLEISTOCENE LOESS HORIZONS, THE BELOVO STRATOTYPE SECTION</t>
  </si>
  <si>
    <t>Геология и минерально-сырьевые ресурсы Сибири. - 2015. - Issue. 4. - P. 17-30</t>
  </si>
  <si>
    <t>Savinskiy IA, Vladimirov VG, Sukhorukov VP</t>
  </si>
  <si>
    <t>Chechek granite-gneiss structure (Irtysh shear zone)</t>
  </si>
  <si>
    <t>Геология и минерально-сырьевые ресурсы Сибири. - 2015. - Issue. 1. - P. 15-22</t>
  </si>
  <si>
    <t>Kolpakov VV, Nevolko PA, Kalinin Yu A, Kirillov MV, Shadrina AA, Redin Yu O, Dultsev VF</t>
  </si>
  <si>
    <t>Gold-quartz mineralization conditions in the Orton-Fedorovka ore-placer cluster (Mountainous Shoria)</t>
  </si>
  <si>
    <t>Геология и минерально-сырьевые ресурсы Сибири. - 2015. - Issue. 1. - P. 103-115</t>
  </si>
  <si>
    <t>Кох СН, Новикова СА, Сокол ЭВ, Меленевский ВН, Маслаков НА</t>
  </si>
  <si>
    <t>СОВРЕМЕННАЯ МИНЕРАЛООБРАЗУЮЩАЯ СИСТЕМА СОПКИ ОБРУЧЕВА (БУЛГАНАКСКИЙ ГРЯЗЕВУЛКАНИЧЕСКИЙ ОЧАГ, КЕРЧЕНСКИЙ ПОЛУОСТРОВ)</t>
  </si>
  <si>
    <t>Геология и полезные ископаемые Мирового океана. - 2015. - Issue. 2 (40). - P. 123-146</t>
  </si>
  <si>
    <t>Staroseltsev VS</t>
  </si>
  <si>
    <t>The North of the Plateau Putorana - priority direction of high efficient oil and gas exploration in the Eastern Siberia</t>
  </si>
  <si>
    <t>Геология нефти и газа. - 2015. - Issue. 2. - P. 17-23</t>
  </si>
  <si>
    <t>Mamedov GM, Novikov IS</t>
  </si>
  <si>
    <t>Geomorphology of the Dzungarian Plain and its mountain frame</t>
  </si>
  <si>
    <t>Геоморфология. - 2015. - Issue. 1. - P. 88-100</t>
  </si>
  <si>
    <t>Прусская СН, Васильев Ю Р, Шевко АЯ, Гора МП</t>
  </si>
  <si>
    <t>Потенциальная рудоносность базитовых интрузий запада Сибирской платформы</t>
  </si>
  <si>
    <t>Горный журнал. - 2015. - Issue. 1. - P. 10-16</t>
  </si>
  <si>
    <t>Ivanova EV, Zamoryanskaya MV, Pustovarov VA, Aliev V Sh, Gritsenko VA, Yelisseyev AP</t>
  </si>
  <si>
    <t>Cathodoand photoluminescence increase in amorphous hafnium oxide under annealing in oxygen</t>
  </si>
  <si>
    <t>Журнал экспериментальной и теоретической физики. - 2015. - V. 147. - Issue. 4. - P. 820-826</t>
  </si>
  <si>
    <t>Kuptsov AV, Zayakina SB, Saprykin AI</t>
  </si>
  <si>
    <t>Application of the Mathematical Method of Multifactorial Experiment to Optimization of Conditions of (TJP)-AES Analysis</t>
  </si>
  <si>
    <t>Заводская лаборатория. Диагностика материалов. - 2015. - V. 81. - Issue. 11. - P. 15-18</t>
  </si>
  <si>
    <t>ORSOEV DA, KANAKIN SV, PAKHOMOVSKY Ya A, USHCHAPOVSKAYA ZF, REZNITSKY LZ</t>
  </si>
  <si>
    <t>MINERAL OF THE COMPOSITION CuFe &lt;sub&gt;2&lt;/sub&gt;S &lt;sub&gt;4&lt;/sub&gt; FROM SULFIDE COPPER-NICKEL ORES OF THE LOVNOOZERSKOE DEPOSIT (KOLA PENINSULA)</t>
  </si>
  <si>
    <t>Записки Российского минералогического общества. - 2015. - V. 144. - Issue. 3. - P. 70-81</t>
  </si>
  <si>
    <t>Khenzykhenova Fedora Irdemovna, Sato Takao, Medvedev German Ivanovich, Lipnina Ekaterina Anatol'evna, Semenei Elena Iurjevna, Ioshida Kunio, Kato Hirofumi, Lokhov Dmitry Nikolaevich, Hirasawa Iu</t>
  </si>
  <si>
    <t>The Small Mammals of Geoarchaeological Site Malta and Implication for Paleoenvironment Reconstruction</t>
  </si>
  <si>
    <t>Известия Иркутского государственного университета. Серия: Геоархеология. Этнология. Антропология. - 2015. - V. 12. - P. 81-99</t>
  </si>
  <si>
    <t>Mineralogy of Holocene Sediments of Small Lakes in the Baikal Region: A Connection with Paleoclimate</t>
  </si>
  <si>
    <t>Известия Российской академии наук. Серия географическая. - 2015. - Issue. 4. - P. 107-112</t>
  </si>
  <si>
    <t>Tainik AV, Myglan VS, Barinov VV, Nazarov AN, Agatova AR, Nepop RK</t>
  </si>
  <si>
    <t>Tree-Ring Growth of Siberian Larch at the Upper Treeline in the Altai Republic</t>
  </si>
  <si>
    <t>Известия Российской академии наук. Серия географическая. - 2015. - Issue. 6. - P. 61-71</t>
  </si>
  <si>
    <t>Ivanova Varvara, Shchetnikov Aleksandr, Semenei Elena, Filinov Ivan</t>
  </si>
  <si>
    <t>PALEOENVIRONMENTAL INTERPRETATION OF RARE EARTH ELEMENT FRACTIONATION IN TOOTH ENAMEL OF SMALL MAMMALS FOSSILS (UST-ODYNSKY CROSS-SECTION, CISBAIKALIA)</t>
  </si>
  <si>
    <t>Известия Сибирского отделения секции наук о Земле Российской академии естественных наук. Геология, поиски и разведка рудных месторождений. - 2015. - Issue. 3 (52). - P. 105-119</t>
  </si>
  <si>
    <t>Solovyev Victor M, Seleznev Victor S, Emanov Alexander F, Salnikov Alexander S, Kashun Vladimir N, Romanenko Ilya E, Elagin Semen A, Shenmayer Anastasia E</t>
  </si>
  <si>
    <t>ABOUT SOME PROCESSING METHODS FOR RAISE OF EMANATION EFFICIENCY OF HIGH-POVER VIBRATIONS GROUP AT DEEP SEISMIC RESEARCHES</t>
  </si>
  <si>
    <t>Интерэкспо Гео-Сибирь. - 2015. - V. 2. - Issue. 2. - P. 249-254</t>
  </si>
  <si>
    <t>Yazikov Aleksandr Yu, Izokh Nadezhda, Shirokikh Valentina A, Kutolin Vladislav A</t>
  </si>
  <si>
    <t>ABOUT THE AGE BY PALEONTOLOGICAL DATA OF THE BUGOTAK FORMATION IN THE KOLYVAN’-TOM’ FOLDED ZONE</t>
  </si>
  <si>
    <t>Интерэкспо Гео-Сибирь. - 2015. - V. 2. - Issue. 1. - P. 212-216</t>
  </si>
  <si>
    <t>Trigubovich Georgiy M, Belaya Anastasiya A, Chernyshev Anton V, Simankovich Nadezhda V</t>
  </si>
  <si>
    <t>COMPLEX INTERPRETATION OF TEM AND MT DATA IN EM-DATAPROCESSOR PROGRAM</t>
  </si>
  <si>
    <t>Интерэкспо Гео-Сибирь. - 2015. - V. 2. - Issue. 2. - P. 237-242</t>
  </si>
  <si>
    <t>Trigubovich Georgiy M, Kamenetsky Felix M, Chernyshev Anton V, Kuklin Aleksandr V</t>
  </si>
  <si>
    <t>INDUCTION AND POLARIZATION FIELD SEPARATION IN POLYMETALLIC ORES EXPLORATION</t>
  </si>
  <si>
    <t>Интерэкспо Гео-Сибирь. - 2015. - V. 2. - Issue. 2. - P. 124-129</t>
  </si>
  <si>
    <t>Efimov Arkadiy S, Trigubovich Georgiy M, Belaya Anastasiya A, Makhnach Elena N, Mamaeva Anna V</t>
  </si>
  <si>
    <t>LOCAL PROGNOSIS OF RESERVOIRS WITHIN THE TROICKY-MIKHAILOVSKY SWELL BASED ON THE INTEGRATED MODEL OF RESERVOIRS</t>
  </si>
  <si>
    <t>Интерэкспо Гео-Сибирь. - 2015. - V. 2. - Issue. 2. - P. 151-155</t>
  </si>
  <si>
    <t>Trigubovich Georgiy M, Chernyshev Anton V, Sverkunov Andrey S, Barsukov Sergey V</t>
  </si>
  <si>
    <t>PREPROCESSING OF DATA OF ELECTROMAGNETIC CHANNEL IN «IMPULS-AERO» HELICOPTER AIRBORNE SYSTEM</t>
  </si>
  <si>
    <t>Интерэкспо Гео-Сибирь. - 2015. - V. 2. - Issue. 2. - P. 222-226</t>
  </si>
  <si>
    <t>Gornostaeva Ekaterina S, Olenchenko Vladimir V, Pavlov Evgeny V, Kirillov Maksim V</t>
  </si>
  <si>
    <t>THE APPRECIATION CAPABILITY OF ELECTRICAL RESISTIVITY TOMOGRAPHY IN THE STUDY FAULT TO SEARCH FOR ORE</t>
  </si>
  <si>
    <t>Интерэкспо Гео-Сибирь. - 2015. - V. 2. - Issue. 2. - P. 35-39</t>
  </si>
  <si>
    <t>Solovyev Victor M, Seleznev Victor S, Salnikov Alexander S, Liseikin Alexey V, Shenmayer Anastasia E</t>
  </si>
  <si>
    <t>TO USAGE OF TRANSVERSE WAVES ON BASE LINES IN EASTERN RUSSIA</t>
  </si>
  <si>
    <t>Интерэкспо Гео-Сибирь. - 2015. - V. 2. - Issue. 2. - P. 243-248</t>
  </si>
  <si>
    <t>Smirnov VN, Ivanov KS, Travin AV</t>
  </si>
  <si>
    <t>Литосфера. - 2015. - Issue. 5. - P. 99-104</t>
  </si>
  <si>
    <t>Gaskov IV</t>
  </si>
  <si>
    <t>Specific features of pyrite ore-magmatic systems development in the island arc environments of Rudny Altai and Southern Urals</t>
  </si>
  <si>
    <t>Литосфера. - 2015. - Issue. 2. - P. 17-39</t>
  </si>
  <si>
    <t>Larionov PM, Titov AT, Zaikovskii VI</t>
  </si>
  <si>
    <t>BACTERIAL MINERALIZATION OF HUMAN HEART VALVES</t>
  </si>
  <si>
    <t>Международный журнал прикладных и фундаментальных исследований. - 2015. - Issue. 9-4. - P. 655-660</t>
  </si>
  <si>
    <t>Вишневская ИА, Летникова ЕФ, Школьник СИ, Черкашина ТЮ</t>
  </si>
  <si>
    <t>Изотопный состав Sm и Nd фосфоритов Тувино-Монгольского и Слюдянского блоков Центрально-Азиатского складчатого пояса: источники поступления вещества</t>
  </si>
  <si>
    <t>Металлогения древних и современных океанов. - 2015. - Issue. 21. - P. 43-45</t>
  </si>
  <si>
    <t>Фоминых ПА, Неволько ПА, Колпаков ВВ</t>
  </si>
  <si>
    <t>Минералого-геохимические характеристики рудопроявления Лазаретное (Кемеровская область)</t>
  </si>
  <si>
    <t>Металлогения древних и современных океанов. - 2015. - Issue. 21. - P. 164-168</t>
  </si>
  <si>
    <t>Симонов ВА, Котляров АВ, Ступаков СИ</t>
  </si>
  <si>
    <t>Особенности формирования базальтовых комплексов, вмещающих колчеданно-полиметаллическое месторождение Кызыл-Таштыг, Восточная Тува</t>
  </si>
  <si>
    <t>Металлогения древних и современных океанов. - 2015. - Issue. 21. - P. 10-13</t>
  </si>
  <si>
    <t>Низаметдинов ИР</t>
  </si>
  <si>
    <t>Самородное золото коры выветривания месторождения Райгородок (Северный Казахстан)</t>
  </si>
  <si>
    <t>Металлогения древних и современных океанов. - 2015. - Issue. 21. - P. 161-164</t>
  </si>
  <si>
    <t>Кох СН, Новикова СА, Сокол ЭВ, Семенова ДВ</t>
  </si>
  <si>
    <t>Травертины Булганакского грязевулканического очага (Керченский полуостров): реконструкция источников вещества</t>
  </si>
  <si>
    <t>Металлогения древних и современных океанов. - 2015. - Issue. 21. - P. 227-231</t>
  </si>
  <si>
    <t>MINERALOGY OF A METACARBONATE ROCK FROM A BURNED DUMP OF THE KALININ COAL MINE, DONETSK</t>
  </si>
  <si>
    <t>Минералогия техногенеза. - 2015. - Issue. 16. - P. 13-40</t>
  </si>
  <si>
    <t>Андрианова НН, Борисов АМ, Казаков ВА, Машкова ЕС, Попов ВП, Пальянов ЮН, Ризаханов РН, Сигалаев СК</t>
  </si>
  <si>
    <t>ВЫСОКОДОЗОВОЕ ИОННО-ЛУЧЕВОЕ МОДИФИЦИРОВАНИЕ ПОВЕРХНОСТИ АЛМАЗА ПРИ ПОВЫШЕННОЙ ТЕМПЕРАТУРЕ</t>
  </si>
  <si>
    <t>Поверхность. Рентгеновские, синхротронные и нейтронные исследования. - 2015. - Issue. 4. - P. 34</t>
  </si>
  <si>
    <t>Surkov NV, Jurko ZF, JG , Egonin IA</t>
  </si>
  <si>
    <t>Physical and chemical model of evolution of composition magmatic melts from the ultrabasic up to the granite</t>
  </si>
  <si>
    <t>Потенциал современной науки. - 2015. - Issue. 4. - P. 76-82</t>
  </si>
  <si>
    <t>Agatova AR, Lujanskiy DV, Rodkin MV, Korjenkov AM</t>
  </si>
  <si>
    <t>The Riddle of Zayachiy Peninsula Catacombs</t>
  </si>
  <si>
    <t>Природа. - 2015. - Issue. 7. - P. 18-27</t>
  </si>
  <si>
    <t>Borodovsky AP, Deev EV, Zolnikov ID, Oleszczak L, Kuzmin YaV, Van der Plicht J, Krompets M</t>
  </si>
  <si>
    <t>ARCHAEOLOGICAL GEOLOGICAL STUDY OF TERRACE OF LOWER KATUN RIVER MOUNTAIN VALLEY (MOUNTAIN ALTAY)</t>
  </si>
  <si>
    <t>Проблемы археологии, этнографии, антропологии Сибири и сопредельных территорий. - 2015. - V. 21. - P. 201-205</t>
  </si>
  <si>
    <t>Zhilich SV, Rudaya NA, Nazarova LB, Palagushkina OV, Krivonogov SK</t>
  </si>
  <si>
    <t>CHANGES IN CHANY LAKE AND SURROUNDING LANDSCAPE IN THE SECOND HALF OF HOLOCENE</t>
  </si>
  <si>
    <t>Проблемы археологии, этнографии, антропологии Сибири и сопредельных территорий. - 2015. - V. 21. - P. 232-236</t>
  </si>
  <si>
    <t>Vybornov AV, Grachev IA, Zolnikov ID, Kartozia AA, Markovskiy GI, Slavinskiy VS, Slepchenko SM, Tsybankov AA</t>
  </si>
  <si>
    <t>RESCUE ARCHAEOLOGICAL EXCAVATION AT THE RYABCHIKOV KLYUCH 1 SITE NEAR KANSK IN 2015</t>
  </si>
  <si>
    <t>Проблемы археологии, этнографии, антропологии Сибири и сопредельных территорий. - 2015. - V. 21. - P. 567-570</t>
  </si>
  <si>
    <t>Khatsenovich AM, Rybin EP, Pavlenok GD, Anoykin AA, Kharevich VM, Gunchinsuren B, Bolorbat Ts, Odsuren D, Kulik NA, Popov AYu</t>
  </si>
  <si>
    <t>THE FINAL FIELD RESEARCH OF KHARGANYN GOL 5 THE MULTILAYER PALEOLITHIC SITE IN NORTHERN MONGOLIA</t>
  </si>
  <si>
    <t>Проблемы археологии, этнографии, антропологии Сибири и сопредельных территорий. - 2015. - V. 21. - P. 166-170</t>
  </si>
  <si>
    <t>Rybin EP, Zwyns N, Gunchinsuren B, Khatsenovich AM, Kharevich VM, Bolorbat Ts, Anoikin AA, Odsuren D, Pavlenok GD, Shelepaev RA</t>
  </si>
  <si>
    <t>THE INVESTIGATIONS OF TOLBOR 21 MULTILAYERED PALEOLITHIC SITE (NORTHERN MONGOLIA)</t>
  </si>
  <si>
    <t>Проблемы археологии, этнографии, антропологии Сибири и сопредельных территорий. - 2015. - V. 21. - P. 152-156</t>
  </si>
  <si>
    <t>Vybornov AV, Slavinskiy VS, Tsybankov AA, Markovskiy GI, Grachev IA, Grevtsov YuA, Zhuravkov SP, Kirginekov EN, Zolnikov ID, Kartozia AA, Leontiev VP</t>
  </si>
  <si>
    <t>THE MOST ANCIENT CULTURAL DEPOSITS AT THE ANZHEVSK COMPLEX OF ARCHAEOLOGICAL SITES: REVIEW OF 2015 RESCUE EXCAVATION CAMPAIGN</t>
  </si>
  <si>
    <t>Проблемы археологии, этнографии, антропологии Сибири и сопредельных территорий. - 2015. - V. 21. - P. 575-578</t>
  </si>
  <si>
    <t>BABICH VV, RUDAYA NA, KALUGIN IA, DARIN AV</t>
  </si>
  <si>
    <t>Complex Use of Geochemical Features of Bottom Deposits and Pollen Records for Paleoclimate Reconstructions (on the Example of Lake Teletskoye, the Altai Republic)</t>
  </si>
  <si>
    <t>Сибирский экологический журнал. - 2015. - V. 22. - Issue. 4. - P. 497-506</t>
  </si>
  <si>
    <t>Paraev VV, Eganov EA</t>
  </si>
  <si>
    <t>Scientific-philosophy aspect of the conception of “Geomerida” in the myths and legends of ancient world</t>
  </si>
  <si>
    <t>Уральский геологический журнал. - 2015. - Issue. 3 (105). - P. 9-25</t>
  </si>
  <si>
    <t>Vishnevsky SA</t>
  </si>
  <si>
    <t>Tungusca and Mohengio-Daro phenomena, Libyan Desert glasses and some other glasses: invasions of a special type of dangerous cosmic objects?</t>
  </si>
  <si>
    <t>Уральский геологический журнал. - 2015. - Issue. 1 (103). - P. 3-8</t>
  </si>
  <si>
    <t>YUSUPOV TS, URAKAEV F KH, ISUPOV VP</t>
  </si>
  <si>
    <t>Prediction of Structural-Chemical Change in Minerals under Mechanical Impact during Grinding</t>
  </si>
  <si>
    <t>Физико-технические проблемы разработки полезных ископаемых. - 2015. - Issue. 5. - P. 161-168</t>
  </si>
  <si>
    <t>Effect of dynamic stress state perturbation on irreversible strain accumulation at interfaces in block media</t>
  </si>
  <si>
    <t>Физическая мезомеханика. - 2015. - V. 18. - Issue. 4. - P. 24-37</t>
  </si>
  <si>
    <t>Dmitriev A</t>
  </si>
  <si>
    <t>FINAL CHALLENGES OF GREAT TRANSITION OF EARTH</t>
  </si>
  <si>
    <t>ЦИТИСЭ. - 2015. - Issue. 2. - P. 48</t>
  </si>
  <si>
    <t>Винник ДА, Машковцева ЛС, Жеребцов ДА, Немрава С, Нива Р, Еремин ЕВ, Исаенко ЛИ</t>
  </si>
  <si>
    <t>Изучение структуры легированных хромом и алюминием монокристаллов феррита бария, полученных методом спонтанной кристаллизации</t>
  </si>
  <si>
    <t>Электрометаллургия. - 2015. - Issue. 8. - P. 33-35</t>
  </si>
  <si>
    <t>название</t>
  </si>
  <si>
    <t>язык ориг.</t>
  </si>
  <si>
    <t>IF (2013)</t>
  </si>
  <si>
    <t>кол-во авт.</t>
  </si>
  <si>
    <t>выходные данные</t>
  </si>
  <si>
    <t>коэф.</t>
  </si>
  <si>
    <t xml:space="preserve">Kovalev K. R., Kalinin Yu. A.,  Naumov E. A., Myagkaya M. K. </t>
  </si>
  <si>
    <t xml:space="preserve">Relationship of antimony with gold mineralization in the ore districts of Eastern Kazakhstan </t>
  </si>
  <si>
    <t>RUSSIAN GEOLOGY AND GEOPHYSICS, Volume: 55, Issue: 10, 1170-1182</t>
  </si>
  <si>
    <t xml:space="preserve">Isupov V., Vladimirov A., Sodov A., Kolpakova M., Shvartsev S., Volkova N. </t>
  </si>
  <si>
    <t xml:space="preserve">Hydromineral Resources of Saline Lakes of Mongolia and Russian Altai </t>
  </si>
  <si>
    <t xml:space="preserve">Gaskova O, Kolpakova M, Isupov V., Vladimirov A., Shvartsev S., Ariunbileg S. </t>
  </si>
  <si>
    <t>Geochemical Trends of Trace Elements Concentration in Saline Lakes of Central Asia</t>
  </si>
  <si>
    <t>Advanced Materials Research. 2015. V. 1085. P. 148-153  </t>
  </si>
  <si>
    <t>Grakhanov S.A., Zinchuk N.N., SobolevN.V</t>
  </si>
  <si>
    <t>The Age of Predictable Primary Diamond Sources in the Northeastern Siberian Platform</t>
  </si>
  <si>
    <t>Doklady Earth Sciences, 2015, Vol. 465, Part 2, pp. 1297–1301.</t>
  </si>
  <si>
    <t>Пальчик Н.А., Мороз Т.Н., Григорьева Т.Н., Солотчин П.А.,Мирошниченко Л.В.</t>
  </si>
  <si>
    <t xml:space="preserve">МЕТОДЫ ДИФРАКТОМЕТРИИ, КОЛЕБАТЕЛЬНОЙ, МЕССБАУЭРОВСКОЙ СПЕКТРОСКОПИИ И РЕНТГЕНОФЛУОРЕСЦЕНТНОГО АНАЛИЗА ДЛЯ ИЗУЧЕНИЯ СЛОИСТЫХ МИНЕРАЛОВ С ИОНООБМЕННЫМИ СВОЙСТВАМИ </t>
  </si>
  <si>
    <t>Савельева П.Ю., Мистрюков А.А</t>
  </si>
  <si>
    <t xml:space="preserve">ГЕОМОРФОЛОГИЧЕСКАЯ КАРТА ЧУЙСКОЙ МЕЖГОРНОЙ ВПАДИНЫ М-БА 1:100 000 (ЮГО-ВОСТОЧНЫЙ АЛТАЙ) </t>
  </si>
  <si>
    <t>ГЕОЛОГИЯ И МИНЕРАЛЬНО-СЫРЬЕВЫЕ РЕСУРСЫ СИБИРИ №3, 2015, стр. 3-22  </t>
  </si>
  <si>
    <t>Воросы естествознания, 2015. № 2 (6). С. 57-63.</t>
  </si>
  <si>
    <t xml:space="preserve">Кох С.Н., Дектерев А.А., Сокол Э.В. </t>
  </si>
  <si>
    <t>Теплофизическая модель природного гигантского короткоживущего газового факела: на примере извержения грязевого вулкана Карабетова гора, 2000 г (Тамань)</t>
  </si>
  <si>
    <t>Геология и полезные ископаемые Мирового океана, 2015, № 1, c. 58-68.</t>
  </si>
  <si>
    <t xml:space="preserve">Tomilenko A.A., Chepurov A.I., Sonin V.M., Bul’bak T.A., Zhimulev E.I., Chepurov A.A., Timina T.Yu., Pokhilenko N.P. </t>
  </si>
  <si>
    <t>The synthesis of methane and heavier hydrocarbons in the system graphite-iron-serpentine at 2 and 4 GPa and 1200 degrees C</t>
  </si>
  <si>
    <t>High Temperatures-High Pressures, 2015, Vol. 44, Issue 6, p. 451-465.</t>
  </si>
  <si>
    <t xml:space="preserve">Mamedov G.M.; Novikov I.S. </t>
  </si>
  <si>
    <t>Geomorphology of the Dzungarian Plain and its mountain frame.</t>
  </si>
  <si>
    <t xml:space="preserve">Geomorphology, Issue:1,2015 Pages:88-100 </t>
  </si>
  <si>
    <t xml:space="preserve">Novikov I.S. </t>
  </si>
  <si>
    <t>Morphology and formation history of the Altai peneplain (the Kurai Ridge as an example).</t>
  </si>
  <si>
    <t xml:space="preserve">Geomorphology, №3, 2015, p. 70-81  </t>
  </si>
  <si>
    <t>Safonova I., Litasov K., Maruyama S.</t>
  </si>
  <si>
    <t>Triggers and sources of volatile-bearing plumes in the mantle transition zone</t>
  </si>
  <si>
    <t>Geoscience Frontiers,Volume 6, Issue 5, 1 September 2015, Article number 336, Pages 679-685</t>
  </si>
  <si>
    <t>Kamenetsky V.S., Mitchell R.H., Maas R., Giuliani A., Gaboury D., and Zhitova L</t>
  </si>
  <si>
    <t>Chlorine in mantle-derived carbonatite melts revealed by halite in the St.-Honoré intrusion (Québec, Canada</t>
  </si>
  <si>
    <t>Geology, 2015. V. 43, no. 8, p. 687-690. DOI: 10.1130/G36843.1</t>
  </si>
  <si>
    <t xml:space="preserve">Савельева П.Ю., Мистрюков А. А. </t>
  </si>
  <si>
    <t xml:space="preserve">ОСОБЕННОСТИ СТРОЕНИЯ И ПРОИСХОЖДЕНИЯ ВЫСОКИХ ТЕРРАС РЕКИ ЧУЯ (ЮГО-ВОСТОЧНЫЙ АЛТАЙ) </t>
  </si>
  <si>
    <t>ВЕСТНИК ЗАБАЙКАЛЬСКОГО ГОСУДАРСТВЕННОГО УНИВЕРСИТЕТА, №03, 2015, стр 60-69 </t>
  </si>
  <si>
    <t xml:space="preserve">Лужанский Д.В., Агатова А.Р., Корженков А.М., Родкин М.В., Шен Д., Деев Е.В. </t>
  </si>
  <si>
    <t>Влияние сейсмической активности на состояние археологических объектов (на примере катакомб полуострова Заячий оз. Иссык-Куль)</t>
  </si>
  <si>
    <t>Вестник КРСУ. 2015. Т.15. №6. С.87-92.</t>
  </si>
  <si>
    <t>Фомин В.М., Молодин В.И., Ермиков В.Д.  </t>
  </si>
  <si>
    <t>Междисциплинарные исследования – главный тренд развития науки в России</t>
  </si>
  <si>
    <t>Вестник Российской академии наук, 2015, том85, № 11, с.984-995.</t>
  </si>
  <si>
    <t>Кривдик С.Г., Михайлов В.А., Шарыгин В.В</t>
  </si>
  <si>
    <t>Лейцитовые породы озера Урмия, Иран </t>
  </si>
  <si>
    <t xml:space="preserve">Yaacoub L., Schamm-Chardon S., Ovsyuk N.N., Zwick A., Groenen J.  </t>
  </si>
  <si>
    <t>Известия Российской академии наук. Серия Физическая 79, 1595 (2015)</t>
  </si>
  <si>
    <t xml:space="preserve">Кравченко Т.А. </t>
  </si>
  <si>
    <t>Новые фазы в Cu-Ni рудах Норильских месторождений</t>
  </si>
  <si>
    <t>Новые данные о минералах. М.: ЭКОСТ. 2015. Вып. 50. C. 82 – 89.</t>
  </si>
  <si>
    <t>Кох С.Н., Дектерев А.А., Рашидов Т.М., Хасаева А.Б., Гусейнов А.Р.</t>
  </si>
  <si>
    <t xml:space="preserve">Огненное извержение грязевого вулкана Шихзарли 13 марта 2011 года, Азербайджан: теплофизическая модель газового факела </t>
  </si>
  <si>
    <t>Азербайджанское нефтяное хозяйство, 2015, №7/8, с. 3-8.</t>
  </si>
  <si>
    <t xml:space="preserve">Юсупов Т. С., Бакшеева И.И.,Ростовце В.И. </t>
  </si>
  <si>
    <t xml:space="preserve">ИССЛЕДОВАНИЕ ВЛИЯНИЯ РАЗЛИЧНЫХ ВИДОВ МЕХАНИЧЕСКИХ ВОЗДЕЙСТВИЙ НА СЕЛЕКТИВНОСТЬ РАЗРУШЕНИЯ МИНЕРАЛЬНЫХ АССОЦИАЦИЙ </t>
  </si>
  <si>
    <t xml:space="preserve">ФИЗИКО-ТЕХНИЧЕСКИЕ ПРОБЛЕМЫ РАЗРАБОТКИ ПОЛЕЗНЫХ ИСКОПАЕМЫХ, 2015 с.182 </t>
  </si>
  <si>
    <t xml:space="preserve">Юсупов Т.С. </t>
  </si>
  <si>
    <t>Управление структурной дефектностью минералов как путь совершенствования флотационного обогащения руд. Экология и развитие общества. С.31.</t>
  </si>
  <si>
    <t>Экология и развитие общества. С.31.</t>
  </si>
  <si>
    <t xml:space="preserve">Popov V.P., Gutakovskii A.K., Antonov V.A., Podlesnyi S.N., Kupriyanov I.N., Palyanov Yu.N., Rubanov S.V. </t>
  </si>
  <si>
    <t xml:space="preserve">High-quality single-crystal diamond-graphite-diamond membranes and devices. </t>
  </si>
  <si>
    <t>International Journal of Nanotechnology. 2015. V.12. Iss. 3-4. p.</t>
  </si>
  <si>
    <t xml:space="preserve">Bezmaternykh L, Moshkina E, Eremin E, Molokeev M, Volkov N, Seryotkin Yu  </t>
  </si>
  <si>
    <t xml:space="preserve">Spin-lattice coupling and peculiarities of magnetic behavior of ferrimagnetic ludwigites </t>
  </si>
  <si>
    <t>6th Moscow International Symposium on Magnetism, MISM 2014; Moscow; Russian Federation; 29 June 2014 through 3 July 2014; Volume 233-234, 2015, Pages 133-136</t>
  </si>
  <si>
    <t>Главы в тематических сборниках статей.</t>
  </si>
  <si>
    <t xml:space="preserve">Vapnik Y, Galushkina I, Palchik V, Sokol E, Galushkin E, Lindsley-Griffin N, Stracher G. </t>
  </si>
  <si>
    <t>Stone-Tool Workshops of the Hatrurim Basin, Israel: Mineralogy, Geochemistry, and Rock Mechanics of Lithic Industrial Materials</t>
  </si>
  <si>
    <t xml:space="preserve">Kokh S, Sokol E, Sharygin V. </t>
  </si>
  <si>
    <t xml:space="preserve">Ellestadite-Group Minerals in Combustion Metamorphic Rocks </t>
  </si>
  <si>
    <t xml:space="preserve">Ancient coal fires on the south-west periphery of Kuznetsk basin, West Siberia, Russia: geology and geochronology </t>
  </si>
  <si>
    <t>Chapter 19 in: Coal and Peat Fires: A Global Perspective. Volume 3: Case Studies – Coal Fires / Stracher G.B, Prakash A., Sokol E.V. eds., Elsevier Science, Amsterdam, 2015, p. 509-543.</t>
  </si>
  <si>
    <t xml:space="preserve">Fayalite from paralavas associated with natural coal fires: combustion metamorphic complexes in the Kuznetsk coal basin, Russia </t>
  </si>
  <si>
    <t>Chapter 21 in: Coal and Peat Fires: A Global Perspective. Volume 3: Case Studies – Coal Fires / Stracher G.B, Prakash A., Sokol E.V. eds., Elsevier Science, Amsterdam, 2015, p. 563-578.</t>
  </si>
  <si>
    <t>Mineralogy and Origin of Fayalite-Sekaninaite Paralava: Ravat Coal Fire, Central Tajikistan.</t>
  </si>
  <si>
    <t xml:space="preserve">Chemostratigraphy of Neoproterozoni Carbonate Deposits of the Tuva-Mongolian and Dzabkhan Continental Blocks: Constraints on the Age, Glaciation and Sedimentation   </t>
  </si>
  <si>
    <t xml:space="preserve">Vishnevskaya I, Letnikova E, Pisareva N, Proshenkin A. </t>
  </si>
  <si>
    <t>Chemostratigraphy. Concepts, Techniques, and Application. Elsevier, 2015 pp. 451-488</t>
  </si>
  <si>
    <t xml:space="preserve">Palyanov Y., Kupriyanov I., Khokhryakov A., Ralchenko V. </t>
  </si>
  <si>
    <t>Crystal Growth of Diamond</t>
  </si>
  <si>
    <t xml:space="preserve">Handbook of Crystal Growth (Second Edition). Volume 2a. Elsevier, 2015, pp. 671–713. </t>
  </si>
  <si>
    <t>Монографии</t>
  </si>
  <si>
    <t>Buslov M.M. and De Grave, J</t>
  </si>
  <si>
    <t>Tectonics and geodynamics of the Altai–Sayan Foldbelt (southern Siberia)</t>
  </si>
  <si>
    <t xml:space="preserve">Леснов Ф.П. </t>
  </si>
  <si>
    <t xml:space="preserve">Петрология полигенных мафит-ультрамафитовых массивов восточно-сахалинской офиолитовой ассоциации </t>
  </si>
  <si>
    <t>The Central Asian Orogenic Belt (Beitr. regionalen Geologie der Erde, Vol. 32/ Contributions to the Regional Geology of the Earth, Vol. 32).2015, pp. 93-153</t>
  </si>
  <si>
    <t>Новосибирск, Академическое Издательство "Гео", 2015</t>
  </si>
  <si>
    <t xml:space="preserve">Щербов Б.Л., Лазарева Е.В., Журкова И.С. </t>
  </si>
  <si>
    <t xml:space="preserve">Лесные пожары и их последствия </t>
  </si>
  <si>
    <t xml:space="preserve">Новосибирск, Академическое Издательство "Гео", 2015 </t>
  </si>
  <si>
    <t>Кузьмин Я.В.</t>
  </si>
  <si>
    <t>Средняя Сибирь. (Енисейско-Ленско-Янская область)</t>
  </si>
  <si>
    <t>Первоначальное заселение Арктики человеком в условиях  меняющейся природной среды. Москва.ГЕОС 2014. С.с.182-209</t>
  </si>
  <si>
    <t xml:space="preserve">Sobolev A, Arndt N, Krivolutskaya N, Kuzmin D, Sobolev S. </t>
  </si>
  <si>
    <t>The origin of gases that caused the Permian – Triassic extinction.</t>
  </si>
  <si>
    <t>Volcanism and Global Environmental Change. pp. 147-163</t>
  </si>
  <si>
    <t>Руководства</t>
  </si>
  <si>
    <t xml:space="preserve">Зольников ИД, Глушкова НВ, Лямина ВА, Пчельников ДВ. </t>
  </si>
  <si>
    <t>ГЕОИНФОРМАТИКА Номер: 4 Год: 2015 Страницы: 17-23</t>
  </si>
  <si>
    <t xml:space="preserve">Зедгенизов Дмитрий Александрович </t>
  </si>
  <si>
    <t>Руководство, защита диссертации на соискание степени магистра наук  Трофимовой Д.А.</t>
  </si>
  <si>
    <t>Вишневская Ирина Андреевна</t>
  </si>
  <si>
    <t xml:space="preserve">Похиленко Людмила Николаевна </t>
  </si>
  <si>
    <t>Руководство, защита диссертации на соискание степени кандидата наук Ращенко С.В.</t>
  </si>
  <si>
    <t>Руководство, защита диссертации на соискание степени кандидата наук Михно А.О.</t>
  </si>
  <si>
    <t>Руководство, защита диссертации на соискание степени кандидата наук Редин Ю. О.</t>
  </si>
  <si>
    <t>Патенты</t>
  </si>
  <si>
    <t xml:space="preserve">Новиков И.С., Мамедов Г. М., Черкас О. В., </t>
  </si>
  <si>
    <t>Способ оценки местности по тактическим свойствам</t>
  </si>
  <si>
    <t>Патент ИЗ 2548389 Российской Федерации "Способ оценки местности по тактическим свойствам"/ Новиков И.С., Мамедов Г. М., Черкас О. В., заявитель и патентообладатель-  ФГБУН Институт геологии и минералогии им. В.С. Соболева Сибирского отделения Российской академии наук , (Институт геологии и минералогии СО РАН, ИГМ СО РАН), МПКG01C 21/00, заявка № 2013135835/28, заявл. 06.11.2013, опубл. 20.04.2015, Бюл. № 11, зарег. 20.03.2015.</t>
  </si>
  <si>
    <t xml:space="preserve">Новиков И. С., Мамедов Г.М., Валов В. В., Черкас О. В., </t>
  </si>
  <si>
    <t>Способ оценки транспортной проницаемости местности вне дорог</t>
  </si>
  <si>
    <t>Патент ИЗ 2564826 Российской Федерации "Способ оценки транспортной проницаемости местности вне дорог"/ Новиков И. С., Мамедов Г.М., Валов В. В., Черкас О. В., заявители и патентообладатели-  ФГБУН Институт геологии и минералогии им. В.С. Соболева Сибирского отделения Российской академии наук , (Институт геологии и минералогии СО РАН, ИГМ СО РАН), Военный учебно-научный центр Сухопутных войск "Общевойсковая академия Вооруженных сил Российской Федерации" (ВУНЦ СВ "ОА ВС РФ"), МПКG09B 29/00, завявка №2014121409/28, заявл. 27.05.2014, опубл. 10.10.2015 Бюл. № 28, зарег.09.09.2015.</t>
  </si>
  <si>
    <t>Чепуров А.А., Чепуров А.И., Лин В.В.</t>
  </si>
  <si>
    <t>Гранулированный наполнитель</t>
  </si>
  <si>
    <t>Патент ИЗ 2562948 Российской Федерации "Гранулированный наполнитель" / Чепуров А.А., Чепуров А.И., Лин В.В. заявитель и патентообладатель ФГБУН Институт геологии и минералогии им. В.С. Соболева Сибирского отделения Российской академии наук , (Институт геологии и минералогии СО РАН, ИГМ СО РАН), МПК A01K 23/00, заявка № 2014121895/13, заявл.,29.05.2014, опубл. 10.09.2015 Бюл. № 25, зарег. 17.08.2015.</t>
  </si>
  <si>
    <t xml:space="preserve">Чепуров А.А., Чепуров А.И., Лин В.В. </t>
  </si>
  <si>
    <t>Гранулированный почвогрунт для аквариумов</t>
  </si>
  <si>
    <t>Патент ИЗ 2565257 Российской Федерации "Гранулированный почвогрунт для аквариумов"/ Чепуров А.А., Чепуров А.И., Лин В.В. заявитель и патентообладатель-  ФГБУН Институт геологии и минералогии им. В.С. Соболева Сибирского отделения Российской академии наук , (Институт геологии и минералогии СО РАН, ИГМ СО РАН),  МПК A01K 63/00, заявка № 2014127097/13, заявлено 02.07.2014, опубл. 20.10.2015 Бюл. № 29, зарег.16.09.2015.</t>
  </si>
  <si>
    <t>Шацкий А.Ф., Дымшиц А.М.,Борздов Ю.М., Литасов К.Д., Шарыгин И.С., Пальянов Ю.Н., Сокол А.Г.</t>
  </si>
  <si>
    <t>Ячейка многопуансонного беспрессового аппарата для воздействия на вещество высокими давлением и температурой</t>
  </si>
  <si>
    <t>Патент ПМ 152200 Российской Федерации  "Ячейка многопуансонного беспрессового аппарата для воздействия на вещество высокими давлением и температурой"/ Шацкий А.Ф., Дымшиц А.М.,Борздов Ю.М., Литасов К.Д., Шарыгин И.С., Пальянов Ю.Н., Сокол А.Г., заявитель и патентообладатель ФГБУН Институт геологии и минералогии Сибирского отделения РАН, (ИГМ СО РАН),  МПК  B01J 3/06 C01B 31/06, заявка  №2014135250/05, заявл.28.08.2014, опубл. 10.05.2015 Бюл. № 13, зарег. 15.04.2015.</t>
  </si>
  <si>
    <t xml:space="preserve">Шевко Е.П., Гора М.П., Шевко А.Я., Бортникова С.Б., </t>
  </si>
  <si>
    <t>Программы и БД</t>
  </si>
  <si>
    <t>Термальные источники вулкана Головнина (остров Кунашир, Южные Курилы)</t>
  </si>
  <si>
    <t>БД 2015620436 "Термальные источники вулкана Головнина (остров Кунашир, Южные Курилы)"/ Шевко Е.П., Гора М.П., Шевко А.Я., Бортникова С.Б., правообладатель ФГБУН Институт геологии и минералогии им. В.С. Соболева Сибирского отделения Российской академии наук (ИГМ СО РАН) , заявка № 2014621455, заявлено 29.10.2014,, опубл. 20.04.2015,  зарег. 04.03.2015.</t>
  </si>
  <si>
    <t xml:space="preserve">Шевко Е.П., Гора М.П., Шевко А.Я., : Бортникова С.Б., </t>
  </si>
  <si>
    <t>Ащепков И.В</t>
  </si>
  <si>
    <t>Тега55</t>
  </si>
  <si>
    <t>ПрЭВМ 2015615479 "Тега55"/ Ащепков И.В., правообладатель Институт геологии и минералогии им. В.С. Соболева Сибирского отделения Российской академии наук (ИГМ СО РАН),  заявка № 201466343223, заявл. 12.2014, опубл. 20.06.2015, зарег. 19.05.2015</t>
  </si>
  <si>
    <t xml:space="preserve">Статьи 2014г.(неучтенные в прошлогоднем ПРНД) </t>
  </si>
  <si>
    <t xml:space="preserve">Колесниченко М.В., Зедгенизов Д.А., Рагозин А.Л., Литасов К.Д. </t>
  </si>
  <si>
    <t xml:space="preserve"> Обедненные водой перидотиты из ксенолитов кимберлитовой трубки Удачная, Якутия</t>
  </si>
  <si>
    <t>Вопросы естествознания. - 2015. - Issue. 4 (8). - P. 63-65.</t>
  </si>
  <si>
    <t xml:space="preserve">Molecular Analysis of the Benthos Microbial Community in Zavarzin Thermal Spring (Uzon Caldera, Kamchatka, Russia) </t>
  </si>
  <si>
    <t>BMC Genomics 2014, 15(Suppl 12):S12) doi:10.1186/1471-2164-15-S12-S12</t>
  </si>
  <si>
    <t xml:space="preserve">Структурная эволюция микропористого цирконосиликата эльпидита при высоком давлении </t>
  </si>
  <si>
    <t>Журнал структурной химии, 2014, 55 (Приложение 1), S69–S76.</t>
  </si>
  <si>
    <t>Crystal Growth and Design, 2014, 14(9), 4610–4616.</t>
  </si>
  <si>
    <t>Модели динамики фазовых превращений в магматических системах и металлических сплавах</t>
  </si>
  <si>
    <t>Новосибирск 2015</t>
  </si>
  <si>
    <t xml:space="preserve">Unbiased crystal structure prediction of NiSi under high pressure. </t>
  </si>
  <si>
    <t>Journal of Applied Crystallography 48</t>
  </si>
  <si>
    <t>1</t>
  </si>
  <si>
    <t>№</t>
  </si>
  <si>
    <t>2</t>
  </si>
  <si>
    <t>3</t>
  </si>
  <si>
    <t>0</t>
  </si>
  <si>
    <t>10</t>
  </si>
  <si>
    <t>Айриянц Евгения Владимировна</t>
  </si>
  <si>
    <t>A-3960-2014</t>
  </si>
  <si>
    <t>нс               </t>
  </si>
  <si>
    <t>Аношин Геннадий Никитович</t>
  </si>
  <si>
    <t>A-6650-2014</t>
  </si>
  <si>
    <t>гнс              </t>
  </si>
  <si>
    <t>Бадмаева Жимнит Ошоровна</t>
  </si>
  <si>
    <t>A-4048-2014</t>
  </si>
  <si>
    <t>в.инж.</t>
  </si>
  <si>
    <t>Белянин Дмитрий Константинович</t>
  </si>
  <si>
    <t>A-3925-2014</t>
  </si>
  <si>
    <t>Бобошко Людвига Петровна</t>
  </si>
  <si>
    <t>A-6877-2014</t>
  </si>
  <si>
    <t>инж. 1 кат.   </t>
  </si>
  <si>
    <t>Бобров Владислав Андреевич</t>
  </si>
  <si>
    <t>A-5303-2014</t>
  </si>
  <si>
    <t>внс              </t>
  </si>
  <si>
    <t>Богуш Анна Александровна</t>
  </si>
  <si>
    <t>A-5396-2014</t>
  </si>
  <si>
    <t>снс              </t>
  </si>
  <si>
    <t>Будашкина Вера Владимировна</t>
  </si>
  <si>
    <t>A-5477-2014</t>
  </si>
  <si>
    <t>Восель Юлия Сергеевна</t>
  </si>
  <si>
    <t>A-4007-2014</t>
  </si>
  <si>
    <t>мнс              </t>
  </si>
  <si>
    <t>Густайтис Мария Алексеевна</t>
  </si>
  <si>
    <t>A-3933-2014</t>
  </si>
  <si>
    <t>снс</t>
  </si>
  <si>
    <t>Жмодик Сергей Михайлович</t>
  </si>
  <si>
    <t>O-2431-2013</t>
  </si>
  <si>
    <t>зав. лаб         </t>
  </si>
  <si>
    <t>Журкова Инна Сергеевна</t>
  </si>
  <si>
    <t>A-4003-2014</t>
  </si>
  <si>
    <t>Заякина Светлана Борисовна</t>
  </si>
  <si>
    <t>A-5309-2014</t>
  </si>
  <si>
    <t>Ищук Надежда Викторовна</t>
  </si>
  <si>
    <t>A-5500-2014</t>
  </si>
  <si>
    <t>Кириченко Иван Сергеевич</t>
  </si>
  <si>
    <t>A-5446-2014</t>
  </si>
  <si>
    <t>Киселева Ольга Николаевна</t>
  </si>
  <si>
    <t>O-3050-2013</t>
  </si>
  <si>
    <t>Кропачева Марья Юрьевна</t>
  </si>
  <si>
    <t>O-2442-2013</t>
  </si>
  <si>
    <t>нс</t>
  </si>
  <si>
    <t>Лазарева Елена Владимировна</t>
  </si>
  <si>
    <t>O-2400-2013</t>
  </si>
  <si>
    <t>Леонова Галина Александровна</t>
  </si>
  <si>
    <t>A-5338-2014</t>
  </si>
  <si>
    <t>Макарова Ирина Владимировна</t>
  </si>
  <si>
    <t>A-3990-2014</t>
  </si>
  <si>
    <t>Маликов Юрий Иванович</t>
  </si>
  <si>
    <t>A-5320-2014</t>
  </si>
  <si>
    <t>вед.эл.</t>
  </si>
  <si>
    <t>Маликова Ирина Николаевна</t>
  </si>
  <si>
    <t>A-3299-2014</t>
  </si>
  <si>
    <t>Мальцев Антон Евгеньевич</t>
  </si>
  <si>
    <t>A-5283-2014</t>
  </si>
  <si>
    <t>Мельгунов Михаил Сергеевич</t>
  </si>
  <si>
    <t>A-3833-2014</t>
  </si>
  <si>
    <t>A-3932-2014</t>
  </si>
  <si>
    <t>Нестеренко Глеб Васильевич</t>
  </si>
  <si>
    <t>A-3170-2014</t>
  </si>
  <si>
    <t>Росляков Николай Александрович</t>
  </si>
  <si>
    <t>A-4055-2014</t>
  </si>
  <si>
    <t>Сарыг-оол Багай-оол Юрьевич</t>
  </si>
  <si>
    <t xml:space="preserve">P-8152-2014 </t>
  </si>
  <si>
    <t>Страховенко Вера Дмитриевна</t>
  </si>
  <si>
    <t>O-3017-2013</t>
  </si>
  <si>
    <t>Чугуевский Алексей Викторович</t>
  </si>
  <si>
    <t>A-9027-2014</t>
  </si>
  <si>
    <t>Щербов Борис Леонидович</t>
  </si>
  <si>
    <t>A-3244-2014</t>
  </si>
  <si>
    <t>б.2015</t>
  </si>
  <si>
    <t>перечень работ 2015</t>
  </si>
  <si>
    <t>Отдел</t>
  </si>
  <si>
    <t>                            Ф.И.О.                            </t>
  </si>
  <si>
    <t xml:space="preserve">Reseacher ID </t>
  </si>
  <si>
    <t>Анникова Ирина Юрьевна</t>
  </si>
  <si>
    <t>A-5296-2014</t>
  </si>
  <si>
    <t>Бородина Евгения Викторовна</t>
  </si>
  <si>
    <t>O-2401-2013</t>
  </si>
  <si>
    <t>Вишневский Андрей Владиславович</t>
  </si>
  <si>
    <t>M-9069-2013</t>
  </si>
  <si>
    <t>Владимиров Александр Геннадьевич</t>
  </si>
  <si>
    <t>A-5293-2014</t>
  </si>
  <si>
    <t>Владимиров Владимир Геннадьевич</t>
  </si>
  <si>
    <t>O-2440-2013</t>
  </si>
  <si>
    <t>Гаврюшкина Ольга Александровна</t>
  </si>
  <si>
    <t>P-4821-2015</t>
  </si>
  <si>
    <t>Егорова Вера Вячеславовна</t>
  </si>
  <si>
    <t>A-3441-2014</t>
  </si>
  <si>
    <t>Изох Андрей Эмильевич</t>
  </si>
  <si>
    <t>O-2456-2013</t>
  </si>
  <si>
    <t>Калугин Валерий Михайлович</t>
  </si>
  <si>
    <t>A-7787-2014</t>
  </si>
  <si>
    <t>Кармышева Ирина Владимировна</t>
  </si>
  <si>
    <t>A-5260-2014</t>
  </si>
  <si>
    <t>Котлер Павел Дмитриевич</t>
  </si>
  <si>
    <t>A-5800-2014</t>
  </si>
  <si>
    <t>мнс</t>
  </si>
  <si>
    <t>Крук Николай Николаевич</t>
  </si>
  <si>
    <t>A-5276-2014</t>
  </si>
  <si>
    <t>Куйбида Максим Леонидович</t>
  </si>
  <si>
    <t>A-7729-2014</t>
  </si>
  <si>
    <t>Куйбида Яна Викторовна</t>
  </si>
  <si>
    <t>B-9876-2015</t>
  </si>
  <si>
    <t>Кутолин Владислав Алексеевич</t>
  </si>
  <si>
    <t>M-9985-2013</t>
  </si>
  <si>
    <t>Лавренчук Андрей Всеволодович</t>
  </si>
  <si>
    <t>A-2834-2014</t>
  </si>
  <si>
    <t>Михеев Евгений Игоревич</t>
  </si>
  <si>
    <t>A-3962-2014</t>
  </si>
  <si>
    <t>Мороз Екатерина Николаевна</t>
  </si>
  <si>
    <t>C-3480-2016</t>
  </si>
  <si>
    <t>Подлипский Максим Юрьевич</t>
  </si>
  <si>
    <t>A-6528-2014</t>
  </si>
  <si>
    <t>Поляков Глеб Владимирович</t>
  </si>
  <si>
    <t>A-3515-2-14</t>
  </si>
  <si>
    <t>Руднев Сергей Николаевич</t>
  </si>
  <si>
    <t>N-6803-2013</t>
  </si>
  <si>
    <t>Сафонова Инна Юрьевна</t>
  </si>
  <si>
    <t>O-2428-2013</t>
  </si>
  <si>
    <t>Светлицкая Татьяна Владимировна</t>
  </si>
  <si>
    <t>O-2397-2013</t>
  </si>
  <si>
    <t>Толстых Надежда Дмитриевна</t>
  </si>
  <si>
    <t>A-7868-2014</t>
  </si>
  <si>
    <t>Хромых Сергей Владимирович</t>
  </si>
  <si>
    <t>A-6846-2014</t>
  </si>
  <si>
    <t>инж.</t>
  </si>
  <si>
    <t>Шелепаев Роман Аркадиевич</t>
  </si>
  <si>
    <t>O-2432-2013</t>
  </si>
  <si>
    <t>лаб.</t>
  </si>
  <si>
    <t>Широких Валентина Алексеевна</t>
  </si>
  <si>
    <t>A-7797-2014</t>
  </si>
  <si>
    <t>Яковлев Владислав Александрович</t>
  </si>
  <si>
    <t>C-2867-2016</t>
  </si>
  <si>
    <t>Абилдаева Марина Анатольевна</t>
  </si>
  <si>
    <t>B-5655-2014</t>
  </si>
  <si>
    <t>Агатова Анна Раульевна</t>
  </si>
  <si>
    <t>A-6778-2014</t>
  </si>
  <si>
    <t>Берзин Николай Августович</t>
  </si>
  <si>
    <t>A-6456-2014</t>
  </si>
  <si>
    <t>Буслов Михаил Михайлович</t>
  </si>
  <si>
    <t>A-9238-2014</t>
  </si>
  <si>
    <t>Васильев Юрий Романович</t>
  </si>
  <si>
    <t>A-5374-2014</t>
  </si>
  <si>
    <t>Ветров Евгений Валерьевич</t>
  </si>
  <si>
    <t>Высоцкий Евгений Михайлович</t>
  </si>
  <si>
    <t>A-3454-2014</t>
  </si>
  <si>
    <t>Дмитриева (Друзяка) Надежда Валерьевна</t>
  </si>
  <si>
    <t>Дмитриева Наталья Валериановна</t>
  </si>
  <si>
    <t>A-3858-2014</t>
  </si>
  <si>
    <t>Дульцев Владислав Федорович</t>
  </si>
  <si>
    <t>Зиновьев Сергей Валентинович</t>
  </si>
  <si>
    <t>A-6498-2014</t>
  </si>
  <si>
    <t>Котляров Алексей Васильевич</t>
  </si>
  <si>
    <t>A-4135-2014</t>
  </si>
  <si>
    <t>Куликова Анна Викторовна</t>
  </si>
  <si>
    <t>C-2355-2015</t>
  </si>
  <si>
    <t>Леснов Феликс Петрович</t>
  </si>
  <si>
    <t>B-3143-2014</t>
  </si>
  <si>
    <t>Летникова Елена Феликсовна</t>
  </si>
  <si>
    <t>A-5711-2014</t>
  </si>
  <si>
    <t>Непоп Роман Кириллович</t>
  </si>
  <si>
    <t>A-6898-2014</t>
  </si>
  <si>
    <t>Новиков Игорь Станиславович</t>
  </si>
  <si>
    <t>A-7280-2014</t>
  </si>
  <si>
    <t>Ножкин Александр Дмитриевич</t>
  </si>
  <si>
    <t>A-4092-2014</t>
  </si>
  <si>
    <t>A-4104-2014</t>
  </si>
  <si>
    <t>Прошенкин Артем Игоревич</t>
  </si>
  <si>
    <t>B-2297-2014</t>
  </si>
  <si>
    <t>Пругов Вениамин Павлович</t>
  </si>
  <si>
    <t>Рубанова Елена Сергеевна</t>
  </si>
  <si>
    <t>A-6818-2014</t>
  </si>
  <si>
    <t>Семеней Елена Юрьевна</t>
  </si>
  <si>
    <t>Симонов Владимир Александрович</t>
  </si>
  <si>
    <t>A-7052-2014</t>
  </si>
  <si>
    <t>Ступаков Сергей Иванович</t>
  </si>
  <si>
    <t>A-4032-2014</t>
  </si>
  <si>
    <t>Трофимова Дарья Александровна</t>
  </si>
  <si>
    <t>Ащепков Игорь Викторович</t>
  </si>
  <si>
    <t>O-2452-2013</t>
  </si>
  <si>
    <t>Богуславский Анатолий Евгеньевич</t>
  </si>
  <si>
    <t>A-5422-2014</t>
  </si>
  <si>
    <t>зав.лаб.</t>
  </si>
  <si>
    <t>Колмогоров Юрий Петрович</t>
  </si>
  <si>
    <t>Мазуров Михаил Петрович</t>
  </si>
  <si>
    <t>A-7093-2014</t>
  </si>
  <si>
    <t>внс</t>
  </si>
  <si>
    <t>Перепечко Юрий Вадимович</t>
  </si>
  <si>
    <t>D-1861-2012</t>
  </si>
  <si>
    <t>Разворотнева Людмила Ивановна</t>
  </si>
  <si>
    <t>A-8996-2014</t>
  </si>
  <si>
    <t>Рябов Виктор Владимирович</t>
  </si>
  <si>
    <t>A-9313-2014</t>
  </si>
  <si>
    <t>Сорокин Константин Эдуардович</t>
  </si>
  <si>
    <t>A-9013-2014</t>
  </si>
  <si>
    <t>Шарапов Виктор Николаевич</t>
  </si>
  <si>
    <t>A-8982-2014</t>
  </si>
  <si>
    <t>Шемелина Ольга Владимировна</t>
  </si>
  <si>
    <t>A-5428-2014</t>
  </si>
  <si>
    <t>Шихова Анна Владимировна</t>
  </si>
  <si>
    <t xml:space="preserve">A-5790-2014 </t>
  </si>
  <si>
    <t>Берзина Адель Павловна</t>
  </si>
  <si>
    <t>A-5307-2014</t>
  </si>
  <si>
    <t>Берзина Анита Николаевна</t>
  </si>
  <si>
    <t>O-2458-2013</t>
  </si>
  <si>
    <t>Борисенко Александр Сергеевич</t>
  </si>
  <si>
    <t>A-5388-2014</t>
  </si>
  <si>
    <t>Боровиков Андрей Александрович</t>
  </si>
  <si>
    <t>A-5331-2014</t>
  </si>
  <si>
    <t>Васильев Владимир Иванович</t>
  </si>
  <si>
    <t>A-9323-2014</t>
  </si>
  <si>
    <t>Васюкова Елена Александровна</t>
  </si>
  <si>
    <t>A-5267-2014</t>
  </si>
  <si>
    <t>Гаськов Иван Васильевич</t>
  </si>
  <si>
    <t>A-3157-2014</t>
  </si>
  <si>
    <t>Гаськова Ольга Лукинична</t>
  </si>
  <si>
    <t>O-3096-2013</t>
  </si>
  <si>
    <t>Гимон Виктор Олегович</t>
  </si>
  <si>
    <t>A-6548-2014</t>
  </si>
  <si>
    <t>Гущина Лариса Валентиновна</t>
  </si>
  <si>
    <t>A-3896-2014</t>
  </si>
  <si>
    <t>Журавкова Татьяна Владимировна</t>
  </si>
  <si>
    <t>Дорошкевич Анна Геннадьевна</t>
  </si>
  <si>
    <t>Задорожный Михаил Васильевич</t>
  </si>
  <si>
    <t>A-5427-2014</t>
  </si>
  <si>
    <t>Кабанник Василина Геннадьевна</t>
  </si>
  <si>
    <t>Ковалев Константин Романович</t>
  </si>
  <si>
    <t>A-3364-2014</t>
  </si>
  <si>
    <t>Колонин Герман Разумникович</t>
  </si>
  <si>
    <t>A-5831-2014</t>
  </si>
  <si>
    <t>Колпакова Марина Николаевна</t>
  </si>
  <si>
    <t>Кравченко Татьяна Александровна</t>
  </si>
  <si>
    <t>A-6750-2014</t>
  </si>
  <si>
    <t>Лаптев Юрий Владимирович</t>
  </si>
  <si>
    <t>A-5354-2014</t>
  </si>
  <si>
    <t>Мягкая Мария Константиновна</t>
  </si>
  <si>
    <t>Наймушина Ольга Сергеевна</t>
  </si>
  <si>
    <t>Наумов Евгений Анатольевич</t>
  </si>
  <si>
    <t>A-3195-2014</t>
  </si>
  <si>
    <t>Неволько Петр Александрович</t>
  </si>
  <si>
    <t>O-2392-2013</t>
  </si>
  <si>
    <t>Павлова Галина Геннадьевна</t>
  </si>
  <si>
    <t>A-5405-2014</t>
  </si>
  <si>
    <t>Пальянова Галина Александровна</t>
  </si>
  <si>
    <t>O-2489-2013</t>
  </si>
  <si>
    <t>Прокопьев Илья Романович</t>
  </si>
  <si>
    <t>A-3344-2014</t>
  </si>
  <si>
    <t>Редин Юрий Олегович</t>
  </si>
  <si>
    <t>A-6569-2014</t>
  </si>
  <si>
    <t>Синякова Елена Федоровна</t>
  </si>
  <si>
    <t>O-2441-2013</t>
  </si>
  <si>
    <t>Степанчикова Софья Александровна</t>
  </si>
  <si>
    <t>A-8136-2014</t>
  </si>
  <si>
    <t>Сухоруков Василий Петрович</t>
  </si>
  <si>
    <t>A-3338-2014</t>
  </si>
  <si>
    <t>Третьякова Ирина Геннадьевна</t>
  </si>
  <si>
    <t>A-3884-2014</t>
  </si>
  <si>
    <t>Федосеев Гелий Сергеевич</t>
  </si>
  <si>
    <t>A-7124-2014</t>
  </si>
  <si>
    <t>Чеботарев Дмитрий Александрович</t>
  </si>
  <si>
    <t>Широносова Галина Петровна</t>
  </si>
  <si>
    <t>O-2470-2013</t>
  </si>
  <si>
    <t>Даниленко Ирина Владимировна</t>
  </si>
  <si>
    <t>Дарьин Андрей Викторович</t>
  </si>
  <si>
    <t>O-3036-2013</t>
  </si>
  <si>
    <t>Дарьин Федор Андреевич</t>
  </si>
  <si>
    <t>Жданова Анастасия Николаевна</t>
  </si>
  <si>
    <t>A-9039-2014</t>
  </si>
  <si>
    <t>Зыкин Владимир Сергеевич</t>
  </si>
  <si>
    <t>A-4745-2014</t>
  </si>
  <si>
    <t>Зыкина Валентина Семеновна</t>
  </si>
  <si>
    <t>A-4742-2014</t>
  </si>
  <si>
    <t>Калугин Иван Александрович</t>
  </si>
  <si>
    <t>A-5608-2014</t>
  </si>
  <si>
    <t>Маркович Татьяна Ивановна</t>
  </si>
  <si>
    <t>A-7827-2014</t>
  </si>
  <si>
    <t>Мирошниченко Леонид Валерьевич</t>
  </si>
  <si>
    <t>A-6743-2014</t>
  </si>
  <si>
    <t>Мистрюков Анатолий Александрович</t>
  </si>
  <si>
    <t>A-8088-2014</t>
  </si>
  <si>
    <t>Мороз Татьяна Николаевна</t>
  </si>
  <si>
    <t>A-3233-2014</t>
  </si>
  <si>
    <t>Овчинников Иван Юрьевич</t>
  </si>
  <si>
    <t>A-5713-2014</t>
  </si>
  <si>
    <t>Пальчик Надежда Арсентьевна</t>
  </si>
  <si>
    <t>A-3875-2014</t>
  </si>
  <si>
    <t>Савельева Полина Юрьевна</t>
  </si>
  <si>
    <t>A-8044-2014</t>
  </si>
  <si>
    <t>Сизикова Анна Олеговна</t>
  </si>
  <si>
    <t>A-4738-2014</t>
  </si>
  <si>
    <t>Смолянинова Любовь Геннадьевна</t>
  </si>
  <si>
    <t>A-7932-2014</t>
  </si>
  <si>
    <t>Солотчин Павел Анатольевич</t>
  </si>
  <si>
    <t>A-1851-2014</t>
  </si>
  <si>
    <t>Солотчина Эмилия Павловна</t>
  </si>
  <si>
    <t>A-1831-2014</t>
  </si>
  <si>
    <t>Форонова Ирина Владимировна</t>
  </si>
  <si>
    <t>A-8249-2014</t>
  </si>
  <si>
    <t>вед.инж.</t>
  </si>
  <si>
    <t>Бернштейн Юрий Борисович</t>
  </si>
  <si>
    <t>Глушкова Надежда Владимировна</t>
  </si>
  <si>
    <t>A-3140-2014</t>
  </si>
  <si>
    <t>Дементьев Вячеслав Николаевич</t>
  </si>
  <si>
    <t>A-5377-2014</t>
  </si>
  <si>
    <t>Добрецов Николай Николаевич</t>
  </si>
  <si>
    <t>Жилич Снежана Викторовна</t>
  </si>
  <si>
    <t>B-5733-2016</t>
  </si>
  <si>
    <t>Зольников Иван Дмитриевич</t>
  </si>
  <si>
    <t>A-4231-2014</t>
  </si>
  <si>
    <t>Котлер Софья Андреевна</t>
  </si>
  <si>
    <t>A-6610-2014</t>
  </si>
  <si>
    <t>Кривоногов Сергей Константинович</t>
  </si>
  <si>
    <t>A-6628-2014</t>
  </si>
  <si>
    <t>Кузьмин Ярослав Всеволодович</t>
  </si>
  <si>
    <t>A-5286-2014</t>
  </si>
  <si>
    <t>Лямина Виктория Александровна</t>
  </si>
  <si>
    <t>A-5351-2014</t>
  </si>
  <si>
    <t>Пчельников Денис Владимирович</t>
  </si>
  <si>
    <t>A-5372-2014</t>
  </si>
  <si>
    <t>Чупина Дарья Анатольевна</t>
  </si>
  <si>
    <t>A-3893-2014</t>
  </si>
  <si>
    <t>Вишневский Сергей Алексеевич</t>
  </si>
  <si>
    <t>A-5627-2014</t>
  </si>
  <si>
    <t>Гибшер Надежда Александровна</t>
  </si>
  <si>
    <t>A-4011-2014</t>
  </si>
  <si>
    <t>Гришина Светлана Николаевна</t>
  </si>
  <si>
    <t>A-6543-2014</t>
  </si>
  <si>
    <t>Исакова Александра Тимофеевна</t>
  </si>
  <si>
    <t>A-3957-2014</t>
  </si>
  <si>
    <t>Калинин Дмитрий Валентинович</t>
  </si>
  <si>
    <t>A-3160-2014</t>
  </si>
  <si>
    <t>Кузьмин Дмитрий Владимирович</t>
  </si>
  <si>
    <t>A-3809-2014</t>
  </si>
  <si>
    <t>Овсюк Николай Николаевич</t>
  </si>
  <si>
    <t>O-3102-2013</t>
  </si>
  <si>
    <t>Панина Лия Ивановна</t>
  </si>
  <si>
    <t>A-3976-2014</t>
  </si>
  <si>
    <t>Похиленко Людмила Николаевна</t>
  </si>
  <si>
    <t>A-6991-2014</t>
  </si>
  <si>
    <t>Рокосова Елена Юрьевна</t>
  </si>
  <si>
    <t>A-3965-2014</t>
  </si>
  <si>
    <t>Рябуха Мария Алексеевна</t>
  </si>
  <si>
    <t>A-7092-2014</t>
  </si>
  <si>
    <t>Секисова Виктория Сергеевна</t>
  </si>
  <si>
    <t>Смирнов Сергей Захарович</t>
  </si>
  <si>
    <t>O-3043-2013</t>
  </si>
  <si>
    <t>Соколова Екатерина Николаевна</t>
  </si>
  <si>
    <t>A-5481-2014</t>
  </si>
  <si>
    <t>Старикова Анастасия Евгеньевна</t>
  </si>
  <si>
    <t>A-4013-2014</t>
  </si>
  <si>
    <t>Тимина Татьяна Юрьевна</t>
  </si>
  <si>
    <t>A-6720-2014</t>
  </si>
  <si>
    <t>Томиленко Анатолий Алексеевич</t>
  </si>
  <si>
    <t>A-4060-2014</t>
  </si>
  <si>
    <t>Хоменко Маргарита Олеговна</t>
  </si>
  <si>
    <t>Чупин Владимир Петрович</t>
  </si>
  <si>
    <t>A-4093-2014</t>
  </si>
  <si>
    <t>Шарыгин Виктор Викторович</t>
  </si>
  <si>
    <t>H-4121-2011</t>
  </si>
  <si>
    <t>Бабичев Алексей Владимирович</t>
  </si>
  <si>
    <t>A-3216-2014</t>
  </si>
  <si>
    <t>Бульбак Тарас Александрович</t>
  </si>
  <si>
    <t>A-3119-2014</t>
  </si>
  <si>
    <t>Волкова Нина Ивановна</t>
  </si>
  <si>
    <t>O-2393-2013</t>
  </si>
  <si>
    <t>Горяйнов Сергей Владимирович</t>
  </si>
  <si>
    <t>A-4129-2014</t>
  </si>
  <si>
    <t>Дементьев Сергей Николаевич</t>
  </si>
  <si>
    <t>O-3030-2013</t>
  </si>
  <si>
    <t>Дребущак Валерий Анатольевич</t>
  </si>
  <si>
    <t>B-6763-2008</t>
  </si>
  <si>
    <t>Казанцева Лидия Константиновна</t>
  </si>
  <si>
    <t>A-4241-2014</t>
  </si>
  <si>
    <t>Каргополов Сергей Анатольевич</t>
  </si>
  <si>
    <t>A-7360-2014</t>
  </si>
  <si>
    <t>Кох Светлана Николаевна</t>
  </si>
  <si>
    <t>A-3817-2014</t>
  </si>
  <si>
    <t>Лепезин Геннадий Григорьевич</t>
  </si>
  <si>
    <t>O-2422-2013</t>
  </si>
  <si>
    <t>Лиханов Игорь Иванович</t>
  </si>
  <si>
    <t>O-2631-2013</t>
  </si>
  <si>
    <t>Лихачева Анна Юрьевна</t>
  </si>
  <si>
    <t>A-3398-2014</t>
  </si>
  <si>
    <t>Минин Даниил Александрович</t>
  </si>
  <si>
    <t>Полянский Олег Петрович</t>
  </si>
  <si>
    <t>A-5597-2014</t>
  </si>
  <si>
    <t>Ращенко Сергей Владимирович</t>
  </si>
  <si>
    <t>L-3881-2013</t>
  </si>
  <si>
    <t>Ревердатто Владимир Викторович</t>
  </si>
  <si>
    <t>A-4976-2014</t>
  </si>
  <si>
    <t>Свердлова Вера Грегоровна</t>
  </si>
  <si>
    <t>A-8976-2014</t>
  </si>
  <si>
    <t>Селятицкий Александр Юрьевич</t>
  </si>
  <si>
    <t>A-7424-2014</t>
  </si>
  <si>
    <t>Сереткин Юрий Владимирович</t>
  </si>
  <si>
    <t>O-2635-2013</t>
  </si>
  <si>
    <t>Сокол Эллина Владимировна</t>
  </si>
  <si>
    <t>A-4058-2014</t>
  </si>
  <si>
    <t>Туркина Ольга Михайловна</t>
  </si>
  <si>
    <t>A-7033-2014</t>
  </si>
  <si>
    <t>Хлестов Владимир Васильевич</t>
  </si>
  <si>
    <t>A-8419-2014</t>
  </si>
  <si>
    <t>Шведенкова Светлана Викторовна</t>
  </si>
  <si>
    <t>A-9071-2014</t>
  </si>
  <si>
    <t>Галкин Валерий Михайлович</t>
  </si>
  <si>
    <t>A-6457-2014</t>
  </si>
  <si>
    <t>Гартвич Юлия Георгиевна</t>
  </si>
  <si>
    <t>A-3888-2014</t>
  </si>
  <si>
    <t>Гладков Игорь Николаевич</t>
  </si>
  <si>
    <t>A-5300-2014</t>
  </si>
  <si>
    <t>Гуров Владимир Васильевич</t>
  </si>
  <si>
    <t>A-4145-2014</t>
  </si>
  <si>
    <t>Дистанов Валерий Элимирович</t>
  </si>
  <si>
    <t>A-4144-2014</t>
  </si>
  <si>
    <t>Кирдяшкин Алексей Анатольевич</t>
  </si>
  <si>
    <t>O-2769-2015</t>
  </si>
  <si>
    <t>Кирдяшкин Анатолий Григорьевич</t>
  </si>
  <si>
    <t>O-2784-2015</t>
  </si>
  <si>
    <t>Сурков Никита Викторович</t>
  </si>
  <si>
    <t>A-3544-2014</t>
  </si>
  <si>
    <t>Томас Виктор Габриэлевич</t>
  </si>
  <si>
    <t>A-6937-2014</t>
  </si>
  <si>
    <t>Фурсенко Дмитрий Александрович</t>
  </si>
  <si>
    <t>A-5896-2014</t>
  </si>
  <si>
    <t>Хмельников Александр Ильич</t>
  </si>
  <si>
    <t>C-3026-2016</t>
  </si>
  <si>
    <t>Беккер Татьяна Борисовна</t>
  </si>
  <si>
    <t>A-4151-2014</t>
  </si>
  <si>
    <t>Веденяпин Виталий Николаевич</t>
  </si>
  <si>
    <t>A-5254-2014</t>
  </si>
  <si>
    <t>Влезко Василий Андреевич</t>
  </si>
  <si>
    <t>A-5395-2014</t>
  </si>
  <si>
    <t>вед.конст.</t>
  </si>
  <si>
    <t>Гец Виктор Анатольевич</t>
  </si>
  <si>
    <t>A-5322-2014</t>
  </si>
  <si>
    <t>вед.техн.</t>
  </si>
  <si>
    <t>Голошумова Алина Александровна</t>
  </si>
  <si>
    <t>A-5356-2014</t>
  </si>
  <si>
    <t>Гражданников Сергей Александрович</t>
  </si>
  <si>
    <t>Давыдов Алексей Владимирович</t>
  </si>
  <si>
    <t>O-3071-2013</t>
  </si>
  <si>
    <t>Журков Сергей Александрович</t>
  </si>
  <si>
    <t>A-5291-2014</t>
  </si>
  <si>
    <t>Зубова Ольга Владимировна</t>
  </si>
  <si>
    <t>Ильина Ольга Сергеевна</t>
  </si>
  <si>
    <t>A-5344-2014</t>
  </si>
  <si>
    <t>Исаенко Людмила Ивановна</t>
  </si>
  <si>
    <t>A-5272-2014</t>
  </si>
  <si>
    <t>Киселев Владимир Васильевич</t>
  </si>
  <si>
    <t>Кононова Надежда Георгиевна</t>
  </si>
  <si>
    <t>A-5285-2014</t>
  </si>
  <si>
    <t>Кох Александр Егорович</t>
  </si>
  <si>
    <t>A-3930-2014</t>
  </si>
  <si>
    <t>Кох Дмитрий Александрович</t>
  </si>
  <si>
    <t>A-4687-2014</t>
  </si>
  <si>
    <t>Кох Константин Александрович</t>
  </si>
  <si>
    <t>O-2402-2013</t>
  </si>
  <si>
    <t>Криницын Павел Геннадьевич</t>
  </si>
  <si>
    <t>A-5268-2014</t>
  </si>
  <si>
    <t>Лобанов Сергей Иванович</t>
  </si>
  <si>
    <t>A-5379-2014</t>
  </si>
  <si>
    <t>Набеева Татьяна Николаевна</t>
  </si>
  <si>
    <t>A-4089-2014</t>
  </si>
  <si>
    <t>Симонова Екатерина Александровна</t>
  </si>
  <si>
    <t>A-3943-2014</t>
  </si>
  <si>
    <t>Солнцев Владимир Павлович</t>
  </si>
  <si>
    <t>A-5339-2014</t>
  </si>
  <si>
    <t>Тарасова Александра Юрьевна</t>
  </si>
  <si>
    <t>A-7765-2014</t>
  </si>
  <si>
    <t>Уракаев Фарит Хисамутдинович</t>
  </si>
  <si>
    <t>A-3391-2014</t>
  </si>
  <si>
    <t>Хамоян Аваг Гургенович</t>
  </si>
  <si>
    <t>Шевченко Вячеслав Сергеевич</t>
  </si>
  <si>
    <t>O-3055-2013</t>
  </si>
  <si>
    <t>Бабич Юрий Васильевич</t>
  </si>
  <si>
    <t>A-5655-2014</t>
  </si>
  <si>
    <t>Жимулев Егор Игоревич</t>
  </si>
  <si>
    <t>A-6938-2014</t>
  </si>
  <si>
    <t>Куряева Руфина Григорьевна</t>
  </si>
  <si>
    <t>A-3266-2014</t>
  </si>
  <si>
    <t>Лин Владимир Валерьевич</t>
  </si>
  <si>
    <t>Мурзинцев Николай Геннадьевич</t>
  </si>
  <si>
    <t>Сонин Валерий Михайлович</t>
  </si>
  <si>
    <t>A-6484-2014</t>
  </si>
  <si>
    <t>Туркин Александр Иванович</t>
  </si>
  <si>
    <t>A-7706-2014</t>
  </si>
  <si>
    <t>Чепуров Алексей Анатольевич</t>
  </si>
  <si>
    <t>A-6876-2014</t>
  </si>
  <si>
    <t>Чепуров Анатолий Ильич</t>
  </si>
  <si>
    <t>A-6730-2014</t>
  </si>
  <si>
    <t>Агашев Алексей Михайлович</t>
  </si>
  <si>
    <t>F-7368-2011</t>
  </si>
  <si>
    <t>Алифирова Таисия Александровна</t>
  </si>
  <si>
    <t>A-7987-2014</t>
  </si>
  <si>
    <t>Афанасьев Валентин Петрович</t>
  </si>
  <si>
    <t>A-7939-2014</t>
  </si>
  <si>
    <t>Базаров Лев Шарифович</t>
  </si>
  <si>
    <t>Вавилов Михаил Анатольевич</t>
  </si>
  <si>
    <t>A-9342-2014</t>
  </si>
  <si>
    <t>Гаврюшкин Павел Николаевич</t>
  </si>
  <si>
    <t>A-1820-2014</t>
  </si>
  <si>
    <t>Гибшер Анастасия Анатольевна</t>
  </si>
  <si>
    <t>B-3957-2014</t>
  </si>
  <si>
    <t>Головин Александр Викторович</t>
  </si>
  <si>
    <t>A-7090-2014</t>
  </si>
  <si>
    <t>Гордеева Вера Ивановна</t>
  </si>
  <si>
    <t>B-2245-2014</t>
  </si>
  <si>
    <t>Дымшиц Анна Михайловна</t>
  </si>
  <si>
    <t>A-3862-2014</t>
  </si>
  <si>
    <t>Егорова Екатерина Олеговна</t>
  </si>
  <si>
    <t>C-1045-2015 </t>
  </si>
  <si>
    <t>Елисеев Александр Павлович</t>
  </si>
  <si>
    <t>A-3846-2014</t>
  </si>
  <si>
    <t>Козьменко Ольга Алексеевна</t>
  </si>
  <si>
    <t>O-3014-2013</t>
  </si>
  <si>
    <t>Корсаков Андрей Викторович</t>
  </si>
  <si>
    <t>O-2390-2013</t>
  </si>
  <si>
    <t>Литасов Константин Дмитриевич</t>
  </si>
  <si>
    <t>A-5366-2014</t>
  </si>
  <si>
    <t>Лобанов Сергей Сергеевич</t>
  </si>
  <si>
    <t>Логвинова Алла Михайловна</t>
  </si>
  <si>
    <t>A-3366-2014</t>
  </si>
  <si>
    <t>Малыгина Елена Вениаминовна</t>
  </si>
  <si>
    <t>A-8045-2014</t>
  </si>
  <si>
    <t>Мальковец Владимир Григорьевич</t>
  </si>
  <si>
    <t>E-5222-2011</t>
  </si>
  <si>
    <t>Минин Владимир Алексеевич</t>
  </si>
  <si>
    <t>Михайленко Денис Сергеевич</t>
  </si>
  <si>
    <t>A-8375-2014</t>
  </si>
  <si>
    <t>Михно Анастасия Олеговна</t>
  </si>
  <si>
    <t>A-7154-2014</t>
  </si>
  <si>
    <t>Николенко Евгений Игоревич</t>
  </si>
  <si>
    <t>A-6976-2014</t>
  </si>
  <si>
    <t>Овчинников Юрий Иванович</t>
  </si>
  <si>
    <t>A-9850-2014</t>
  </si>
  <si>
    <t>Петрушин Евгений Иннокентьевич</t>
  </si>
  <si>
    <t>A-3996-2014</t>
  </si>
  <si>
    <t>Похиленко Николай Петрович</t>
  </si>
  <si>
    <t>B-3211-2014</t>
  </si>
  <si>
    <t>Самданов Дмитрий Александрович</t>
  </si>
  <si>
    <t>A-8022-2014</t>
  </si>
  <si>
    <t>Соболев Николай Владимирович</t>
  </si>
  <si>
    <t>A-3850-2014</t>
  </si>
  <si>
    <t>Толстов Александр Васильевич</t>
  </si>
  <si>
    <t>O-2643-2013</t>
  </si>
  <si>
    <t>Тычков Николай Сергеевич</t>
  </si>
  <si>
    <t>C-4674-2013</t>
  </si>
  <si>
    <t>Чанышев Артем Дамирович</t>
  </si>
  <si>
    <t>A-7885-2014</t>
  </si>
  <si>
    <t>Шарыгин Игорь Сергеевич</t>
  </si>
  <si>
    <t>A-7754-2014</t>
  </si>
  <si>
    <t>Щукина Елена Владимировна</t>
  </si>
  <si>
    <t>A-8230-2014</t>
  </si>
  <si>
    <t>Баталёва Юлия Владиславна</t>
  </si>
  <si>
    <t>A-3889-2014</t>
  </si>
  <si>
    <t>Борздов Юрий Михайлович</t>
  </si>
  <si>
    <t>A-5284-2014</t>
  </si>
  <si>
    <t>Зедгенизов Дмитрий Александрович</t>
  </si>
  <si>
    <t>A-3282-2014</t>
  </si>
  <si>
    <t>Калинин Александр Алексеевич</t>
  </si>
  <si>
    <t>A-5402-2014</t>
  </si>
  <si>
    <t>Калинина Виктория Владимировна</t>
  </si>
  <si>
    <t>A-3926-2014</t>
  </si>
  <si>
    <t>Колесниченко Мария Владимировна</t>
  </si>
  <si>
    <t>A-6686-2014</t>
  </si>
  <si>
    <t>Крук Алексей Николаевич</t>
  </si>
  <si>
    <t>A-6510-2014</t>
  </si>
  <si>
    <t>Куприянов Игорь Николаевич</t>
  </si>
  <si>
    <t>O-2399-2013</t>
  </si>
  <si>
    <t>Машковцев Рудольф Иванович</t>
  </si>
  <si>
    <t>E-6059-2012</t>
  </si>
  <si>
    <t>Нечаев Денис Валерьевич</t>
  </si>
  <si>
    <t>A-3219-2014</t>
  </si>
  <si>
    <t>Пальянов Юрий Николаевич</t>
  </si>
  <si>
    <t>C-6864-2011</t>
  </si>
  <si>
    <t>Рагозин Алексей Львович</t>
  </si>
  <si>
    <t>O-2451-2013</t>
  </si>
  <si>
    <t>Ситникова Екатерина Сергеевна</t>
  </si>
  <si>
    <t>A-7992-2014</t>
  </si>
  <si>
    <t>Сокол Александр Григорьевич</t>
  </si>
  <si>
    <t>A-3306-2014</t>
  </si>
  <si>
    <t>Хохряков Александр Федорович</t>
  </si>
  <si>
    <t>A-5273-2014</t>
  </si>
  <si>
    <t>Шацкий Антон Фарисович</t>
  </si>
  <si>
    <t>F-8731-2010</t>
  </si>
  <si>
    <t>A-3825-2014</t>
  </si>
  <si>
    <t>Артамонова Светлана Юрьевна</t>
  </si>
  <si>
    <t>A-3845-2014</t>
  </si>
  <si>
    <t>Бабич Валерий Васильевич</t>
  </si>
  <si>
    <t>A-3864-2014</t>
  </si>
  <si>
    <t>Гибшер Анатолий Станиславович</t>
  </si>
  <si>
    <t>A-6759-2014</t>
  </si>
  <si>
    <t>Гора Марина Павловна</t>
  </si>
  <si>
    <t>A-6833-2014</t>
  </si>
  <si>
    <t>Жимулев Федор Игоревич</t>
  </si>
  <si>
    <t>A-6632-2014</t>
  </si>
  <si>
    <t>Житова Людмила Михайловна</t>
  </si>
  <si>
    <t>A-5650-2014</t>
  </si>
  <si>
    <t>Калинин Юрий Александрович</t>
  </si>
  <si>
    <t>A-6558-2014</t>
  </si>
  <si>
    <t>Кириллов Максим Васильевич</t>
  </si>
  <si>
    <t>A-3895-2014</t>
  </si>
  <si>
    <t>Колпаков Владислав Владимирович</t>
  </si>
  <si>
    <t>A-3154-2014</t>
  </si>
  <si>
    <t>Шевко Артем Яковлевич</t>
  </si>
  <si>
    <t>A-6977-2014</t>
  </si>
  <si>
    <t>Шевко Елизавета Павловна</t>
  </si>
  <si>
    <t>A-7808-2014</t>
  </si>
  <si>
    <t>Карманов Николай Семенович</t>
  </si>
  <si>
    <t>A-3917-2014</t>
  </si>
  <si>
    <t>Карманова Нина Григорьевна</t>
  </si>
  <si>
    <t>A-4020-2014</t>
  </si>
  <si>
    <t>Королюк Владимир Николаевич</t>
  </si>
  <si>
    <t>A-3171-2014</t>
  </si>
  <si>
    <t>Лаврентьев Юрий Григорьевич</t>
  </si>
  <si>
    <t>A-5709-2014</t>
  </si>
  <si>
    <t>Нигматулина Елена Николаевна</t>
  </si>
  <si>
    <t>O-3104-2013</t>
  </si>
  <si>
    <t>Титов Анатолий Тихонович</t>
  </si>
  <si>
    <t>A-4946-2014</t>
  </si>
  <si>
    <t>Усова Лариса Викторовна</t>
  </si>
  <si>
    <t>A-5846-2014</t>
  </si>
  <si>
    <t>Хлестов Михаил Владимирович</t>
  </si>
  <si>
    <t>A-8204-2014</t>
  </si>
  <si>
    <t>Хмельникова Ольга Степановна</t>
  </si>
  <si>
    <t>A-8079-2014</t>
  </si>
  <si>
    <t>Алексеев Даниил Владимирович</t>
  </si>
  <si>
    <t>A-8993-2014</t>
  </si>
  <si>
    <t>Вишневская Ирина Андреевна</t>
  </si>
  <si>
    <t>O-2408-2013</t>
  </si>
  <si>
    <t>Докукина Галина Александровна</t>
  </si>
  <si>
    <t>Изох Ольга Петровна</t>
  </si>
  <si>
    <t>A-6927-2014</t>
  </si>
  <si>
    <t>Киселева Валентина Юрьевна</t>
  </si>
  <si>
    <t>A-3189-2014</t>
  </si>
  <si>
    <t>Николаева Ирина Викторовна</t>
  </si>
  <si>
    <t>A-6565-2014</t>
  </si>
  <si>
    <t>Новикова Софья Андреевна</t>
  </si>
  <si>
    <t>K-9335-2013</t>
  </si>
  <si>
    <t>Палесский Станислав Владиславович</t>
  </si>
  <si>
    <t>A-6538-2014</t>
  </si>
  <si>
    <t>Пономарчук Антон Викторович</t>
  </si>
  <si>
    <t>B-7873-2015</t>
  </si>
  <si>
    <t>инж. 2 кат.</t>
  </si>
  <si>
    <t>Пономарчук Виктор Антонович</t>
  </si>
  <si>
    <t>A-6124-2014</t>
  </si>
  <si>
    <t>Пыряев Александр Николаевич</t>
  </si>
  <si>
    <t>A-9894-2014</t>
  </si>
  <si>
    <t>Реутский Вадим Николаевич</t>
  </si>
  <si>
    <t>C-4703-2013</t>
  </si>
  <si>
    <t>Семёнова Дина Валерьевна</t>
  </si>
  <si>
    <t>A-6489-2014</t>
  </si>
  <si>
    <t>Травин Алексей Валентинович</t>
  </si>
  <si>
    <t>O-2418-2013</t>
  </si>
  <si>
    <t>Фоминых Изольда Матвеевна</t>
  </si>
  <si>
    <t>Юдин Денис Сергеевич</t>
  </si>
  <si>
    <t>A-1840-2014</t>
  </si>
  <si>
    <t>Юсупов Талгат Сунгатуллович</t>
  </si>
  <si>
    <t>D-1115-2014</t>
  </si>
  <si>
    <t>ц.2014</t>
  </si>
  <si>
    <t>Черепанова В.К. ,Черепанов А.Н. , Шарапов В.Н.</t>
  </si>
  <si>
    <t>Sharigin V., Sokol E., Belakovsky D.</t>
  </si>
  <si>
    <t>б.2014</t>
  </si>
  <si>
    <t>к.2014</t>
  </si>
  <si>
    <t>40Ar 39Ar age of the granitoid deformations in the Verkhisetsk batholith as the index of the collision processes time in the Eastern sector of the Urals</t>
  </si>
  <si>
    <t>Rozanov A.S., Bryanskaya A.V., Malup T.K., Meshcheryakova I.A., Lazareva E.V., Taran O.P., Ivanisenko T.V., Ivanisenko V.A., Zhmodik S.M., Kolchanov N.A., Peltek S.E.</t>
  </si>
  <si>
    <t xml:space="preserve">Серёткин Ю.В., Бакакин В.В., Пеков И.В. </t>
  </si>
  <si>
    <t xml:space="preserve">Gavryushkin P.N., Bakakin V.V., Bolotina N.B., Shatskiy A.F., Seryotkin Y.V., Litasov K.D. </t>
  </si>
  <si>
    <t xml:space="preserve">Novikova S.A., Sokol E.V., Novikov I.S., Travin A.V. </t>
  </si>
  <si>
    <t xml:space="preserve">Novikova S.A., Sokol E.V., Pavlov V.F. </t>
  </si>
  <si>
    <r>
      <t>ГИС-ОЦЕНКА СЕЛИТЕБНОЙ НАГРУЗКИ В ОБЛАСТЯХ ДИФФУЗНОЙ ЗАСТРОЙКИ НА ПРИМЕРЕ НОВОСИБИРСКОГО АКАДЕМГОРОДКА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</si>
  <si>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>Исследование тонких пленок Ge и Ge/GeO</t>
    </r>
    <r>
      <rPr>
        <vertAlign val="sub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 xml:space="preserve"> интерфейсов с помощью Раман-Бриллюэновского рассеяния света</t>
    </r>
  </si>
  <si>
    <r>
      <t>Synthesis and crystal structure of new carbonate Ca</t>
    </r>
    <r>
      <rPr>
        <vertAlign val="sub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Na</t>
    </r>
    <r>
      <rPr>
        <vertAlign val="sub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(CO</t>
    </r>
    <r>
      <rPr>
        <vertAlign val="sub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)</t>
    </r>
    <r>
      <rPr>
        <vertAlign val="subscript"/>
        <sz val="11"/>
        <color theme="1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charset val="204"/>
        <scheme val="minor"/>
      </rPr>
      <t xml:space="preserve"> homeotypic with orthoborates M</t>
    </r>
    <r>
      <rPr>
        <vertAlign val="sub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Ln</t>
    </r>
    <r>
      <rPr>
        <vertAlign val="sub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(BO</t>
    </r>
    <r>
      <rPr>
        <vertAlign val="sub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)</t>
    </r>
    <r>
      <rPr>
        <vertAlign val="subscript"/>
        <sz val="11"/>
        <color theme="1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charset val="204"/>
        <scheme val="minor"/>
      </rPr>
      <t xml:space="preserve"> (M=Ca, Sr, and Ba) </t>
    </r>
  </si>
  <si>
    <r>
      <t xml:space="preserve">Chapter 10 </t>
    </r>
    <r>
      <rPr>
        <i/>
        <sz val="11"/>
        <color theme="1"/>
        <rFont val="Calibri"/>
        <family val="2"/>
        <charset val="204"/>
        <scheme val="minor"/>
      </rPr>
      <t>in</t>
    </r>
    <r>
      <rPr>
        <sz val="11"/>
        <color theme="1"/>
        <rFont val="Calibri"/>
        <family val="2"/>
        <charset val="204"/>
        <scheme val="minor"/>
      </rPr>
      <t xml:space="preserve">: </t>
    </r>
    <r>
      <rPr>
        <sz val="11"/>
        <color rgb="FF2E2E2E"/>
        <rFont val="Calibri"/>
        <family val="2"/>
        <charset val="204"/>
        <scheme val="minor"/>
      </rPr>
      <t>Coal and Peat Fires: A Global Perspective Volume 3: Case Studies – Coal Fires 2015, Pages 281–316</t>
    </r>
  </si>
  <si>
    <r>
      <t xml:space="preserve">Chapter 20 </t>
    </r>
    <r>
      <rPr>
        <i/>
        <sz val="11"/>
        <color theme="1"/>
        <rFont val="Calibri"/>
        <family val="2"/>
        <charset val="204"/>
        <scheme val="minor"/>
      </rPr>
      <t>in</t>
    </r>
    <r>
      <rPr>
        <sz val="11"/>
        <color theme="1"/>
        <rFont val="Calibri"/>
        <family val="2"/>
        <charset val="204"/>
        <scheme val="minor"/>
      </rPr>
      <t xml:space="preserve">: </t>
    </r>
    <r>
      <rPr>
        <sz val="11"/>
        <color rgb="FF000000"/>
        <rFont val="Calibri"/>
        <family val="2"/>
        <charset val="204"/>
        <scheme val="minor"/>
      </rPr>
      <t xml:space="preserve">Coal and Peat Fires: A Global Perspective. Volume 3: Case Studies – Coal Fires / </t>
    </r>
    <r>
      <rPr>
        <sz val="11"/>
        <color theme="1"/>
        <rFont val="Calibri"/>
        <family val="2"/>
        <charset val="204"/>
        <scheme val="minor"/>
      </rPr>
      <t xml:space="preserve">Stracher G.B, Prakash A., Sokol E.V. eds., Elsevier Science, Amsterdam, 2015, </t>
    </r>
    <r>
      <rPr>
        <sz val="11"/>
        <color rgb="FF2E2E2E"/>
        <rFont val="Calibri"/>
        <family val="2"/>
        <charset val="204"/>
        <scheme val="minor"/>
      </rPr>
      <t>Pages 543–562</t>
    </r>
  </si>
  <si>
    <r>
      <t xml:space="preserve">Chapter 22 </t>
    </r>
    <r>
      <rPr>
        <i/>
        <sz val="11"/>
        <color theme="1"/>
        <rFont val="Calibri"/>
        <family val="2"/>
        <charset val="204"/>
        <scheme val="minor"/>
      </rPr>
      <t>in</t>
    </r>
    <r>
      <rPr>
        <sz val="11"/>
        <color theme="1"/>
        <rFont val="Calibri"/>
        <family val="2"/>
        <charset val="204"/>
        <scheme val="minor"/>
      </rPr>
      <t xml:space="preserve">: </t>
    </r>
    <r>
      <rPr>
        <sz val="11"/>
        <color rgb="FF000000"/>
        <rFont val="Calibri"/>
        <family val="2"/>
        <charset val="204"/>
        <scheme val="minor"/>
      </rPr>
      <t>Coal and Peat Fires. A Global Perspective. Volume 3. Case Studies – Coal Fires. p.581-609</t>
    </r>
  </si>
  <si>
    <t>Заякина С.Б., Леснов Ф.П., Аношин Г.Н. Балухтин А.В.</t>
  </si>
  <si>
    <t>АТОМНО-ЭМИССИОННОЕ ОПРЕДЕЛЕНИЕ БЛАГОРОДНЫХ МЕТАЛЛОВ В ПРОБАХ ИЗ ГИДРОТЕРМ ВБЛИЗИ ВУЛКАНОВ КУРИЛЬСКИХ ОСТРОВОВ С ИСПОЛЬЗОВАНИЕМ КОМПЛЕКСА «ГРАНД-ПОТОК»</t>
  </si>
  <si>
    <t>Заводская лаборатория. Диагностика материалов. - 2015. - V. 81. - Issue. 2. - P.38-41</t>
  </si>
  <si>
    <t xml:space="preserve">111/4,3; </t>
  </si>
  <si>
    <t xml:space="preserve">2/1,5; 3/1,5; 63/2,9; 80/4,7; 107/1,2; 202/26,7; 423/30; </t>
  </si>
  <si>
    <t xml:space="preserve">107/1,2; 331/2,3; </t>
  </si>
  <si>
    <t xml:space="preserve">145/8,2; 194/10,1; 230/7,4; </t>
  </si>
  <si>
    <t>63/2,9; 146/13,7; 243/8,4; 271/19,6; 280/58,9; 344/4,7;</t>
  </si>
  <si>
    <t xml:space="preserve">243/8,4; 343/4,7; </t>
  </si>
  <si>
    <t xml:space="preserve">111/4,3; 325/0; </t>
  </si>
  <si>
    <t xml:space="preserve">243/8,4; 285/19,6; </t>
  </si>
  <si>
    <t>53/3,9; 118/1,3; 120/3; 124/49,4; 147/16,4; 149/11,7; 181/19,2; 307/28,7;</t>
  </si>
  <si>
    <t xml:space="preserve">111/4,3; 194/10,1; 203/35,6; </t>
  </si>
  <si>
    <t xml:space="preserve">63/2,9; </t>
  </si>
  <si>
    <t xml:space="preserve">107/1,2; 381/0; </t>
  </si>
  <si>
    <t xml:space="preserve">355/0; </t>
  </si>
  <si>
    <t xml:space="preserve">107/1,2; </t>
  </si>
  <si>
    <t xml:space="preserve">311/7,3; 317/1,2; 352/1,2; 380/1,8; </t>
  </si>
  <si>
    <t xml:space="preserve">123/30,9; 182/19,2; 183/16,8; 260/14,7; 306/9,6; 409/0,81; 417/10; </t>
  </si>
  <si>
    <t xml:space="preserve">77/4,7; 341/1,8; </t>
  </si>
  <si>
    <t>306/9,6;</t>
  </si>
  <si>
    <t xml:space="preserve">130/0,7; 394/1,2; </t>
  </si>
  <si>
    <t xml:space="preserve">204/35,6; 330/1; </t>
  </si>
  <si>
    <t xml:space="preserve">57/4,7; 81/4,7; 270/11,8; </t>
  </si>
  <si>
    <t xml:space="preserve">77/4,7; 124/49,4; </t>
  </si>
  <si>
    <t xml:space="preserve">278/14,7; 410/48,4; 418/10; 339/1,8; </t>
  </si>
  <si>
    <t xml:space="preserve">70/4,7; 102/2,2; 103/13,1; 242/8,4; 408/1; </t>
  </si>
  <si>
    <t xml:space="preserve">311/7,3; 352/1,2; </t>
  </si>
  <si>
    <t xml:space="preserve">116/3,5; 117/7; 340/3,5; 405/1; </t>
  </si>
  <si>
    <t xml:space="preserve">55/5,8; 79/4,7; 102/2,2; 266/11,8; </t>
  </si>
  <si>
    <t xml:space="preserve">408/1; </t>
  </si>
  <si>
    <t xml:space="preserve">78/7,8; 408/1; </t>
  </si>
  <si>
    <t xml:space="preserve">182/19,2; 183/16,8; </t>
  </si>
  <si>
    <t>221/15,5; 223/15,5; 303/9,1;</t>
  </si>
  <si>
    <t>77/4,7; 124/49,4; 289/9,8;</t>
  </si>
  <si>
    <t xml:space="preserve">77/4,7; 289/9,8; </t>
  </si>
  <si>
    <t xml:space="preserve">119/0,8; 434/5; </t>
  </si>
  <si>
    <t xml:space="preserve">12/22,7; </t>
  </si>
  <si>
    <t>16/1,8;</t>
  </si>
  <si>
    <t xml:space="preserve">267/19,6; </t>
  </si>
  <si>
    <t>12/22,7;</t>
  </si>
  <si>
    <t xml:space="preserve">263/7,4; </t>
  </si>
  <si>
    <t xml:space="preserve">110/4,3; 145/8,2; 202/26,7; 230/7,4; 262/11,8; </t>
  </si>
  <si>
    <t xml:space="preserve">107/1,2; 324/0; </t>
  </si>
  <si>
    <t xml:space="preserve">230/7,4; 364/7; </t>
  </si>
  <si>
    <t xml:space="preserve">3/1,5; 12/22,7; 76/3,3; 80/4,7; 156/16,5; </t>
  </si>
  <si>
    <t xml:space="preserve">112/7,1; 247/19,6; </t>
  </si>
  <si>
    <t xml:space="preserve">110/4,3; 291/14,7; </t>
  </si>
  <si>
    <t xml:space="preserve">2/1,5; 3/1,5; 80/4,7; </t>
  </si>
  <si>
    <t xml:space="preserve">291/14,7; </t>
  </si>
  <si>
    <t xml:space="preserve">202/26,7; </t>
  </si>
  <si>
    <t xml:space="preserve">11/17; 112/7,1; 136/22,5; 139/30; 140/18; 247/19,6; </t>
  </si>
  <si>
    <t xml:space="preserve">50/11,7; </t>
  </si>
  <si>
    <t xml:space="preserve">207/7,1; </t>
  </si>
  <si>
    <t xml:space="preserve">269/8,4; 339/1,75; </t>
  </si>
  <si>
    <t xml:space="preserve">100/5,3; 269/8,4; </t>
  </si>
  <si>
    <t xml:space="preserve">61/5,8;  </t>
  </si>
  <si>
    <t>319/0;</t>
  </si>
  <si>
    <t xml:space="preserve">165/13,4; 259/3,9; 272/7,4; 400/10,9; </t>
  </si>
  <si>
    <t xml:space="preserve">412/8,4; </t>
  </si>
  <si>
    <t xml:space="preserve">348/2,3; 339/1,75; </t>
  </si>
  <si>
    <t xml:space="preserve">259/3,9; 320/0; </t>
  </si>
  <si>
    <t xml:space="preserve">17/0,8; 86/5,3; 87/10,6; 88/5,9; 287/8,4; 310/5,1; </t>
  </si>
  <si>
    <t xml:space="preserve">56/4,7; 61/5,8; 232/14,7; </t>
  </si>
  <si>
    <t xml:space="preserve">321/0; 351/2,3; </t>
  </si>
  <si>
    <t xml:space="preserve">18/1; 19/1; 20/0,9; 21/1,4; 32/4,9; 34/1,8; 72/5,8; 101/6,6; 205/10; 387/0; 96/8,8; </t>
  </si>
  <si>
    <t xml:space="preserve">18/1; 19/1; 20/0,9; </t>
  </si>
  <si>
    <t xml:space="preserve">224/30,9; 225/30,9; 332/1,8;  </t>
  </si>
  <si>
    <t xml:space="preserve">18/1; 19/1; 20/0,9; 32/4,9; 34/1,8; 72/5,8; 101/6,6; 205/10; 387/0; </t>
  </si>
  <si>
    <t xml:space="preserve">21/1,4; 326/0; </t>
  </si>
  <si>
    <t xml:space="preserve">316/3,5; 333/3,5; </t>
  </si>
  <si>
    <t>21/1,4; 165/13,4; 326/0;</t>
  </si>
  <si>
    <t xml:space="preserve">21/1,4; 165/13,4; 326/0; </t>
  </si>
  <si>
    <t xml:space="preserve">225/30,9; 332/1,8; </t>
  </si>
  <si>
    <t>56/4,7; 66/4,7; 232/14,7; 321/0; 326/0; 351/2,3;</t>
  </si>
  <si>
    <t xml:space="preserve">54/4,7; 56/4,7; 66/4,7; 232/14,7; 321/0; 351/2,3; </t>
  </si>
  <si>
    <t xml:space="preserve">283/14,7; 286/19,6; 329/1,8; 383/0; 385/0; 386/0; </t>
  </si>
  <si>
    <t xml:space="preserve">283/14,7; </t>
  </si>
  <si>
    <t xml:space="preserve">100/5,3; 269/8,4; 384/0; </t>
  </si>
  <si>
    <t xml:space="preserve">329/1,8; </t>
  </si>
  <si>
    <t xml:space="preserve">390/0; </t>
  </si>
  <si>
    <t xml:space="preserve">276/9,8; </t>
  </si>
  <si>
    <t xml:space="preserve">264/19,6; </t>
  </si>
  <si>
    <t xml:space="preserve">30/35,2; 82/4,7; 345/3,3; 414/0,6; </t>
  </si>
  <si>
    <t xml:space="preserve">353/1,4; </t>
  </si>
  <si>
    <t xml:space="preserve">47/23,3; 264/19,6; </t>
  </si>
  <si>
    <t xml:space="preserve">144/10,3; 178/13,4; 179/14,9; 180/44,8; 254/14,7; 422/30; </t>
  </si>
  <si>
    <t xml:space="preserve">113/7,1; 288/58,9; </t>
  </si>
  <si>
    <t xml:space="preserve">73/7,8; 82/4,7; 128/3,6; </t>
  </si>
  <si>
    <t xml:space="preserve">62/3,9; 73/7,8; 82/4,7; 128/3,6; 253/9,8; 267/19,6; 276/9,8; 345/3,3; </t>
  </si>
  <si>
    <t xml:space="preserve">81/4,7; 189/9,7; </t>
  </si>
  <si>
    <t xml:space="preserve">2/1,5; 281/7,4; </t>
  </si>
  <si>
    <t xml:space="preserve">31/15,6; 42/13,4; 136/22,5; 171/61,3; 308/65,5; </t>
  </si>
  <si>
    <t xml:space="preserve">97/26,3; </t>
  </si>
  <si>
    <t xml:space="preserve">49/11,7; 55/5,8; 57/4,7; 75/11,7; 79/4,7; 104/13,1; 148/16,4; 270/11,8; </t>
  </si>
  <si>
    <t xml:space="preserve">13/7,1; </t>
  </si>
  <si>
    <t xml:space="preserve">4/6,6; 137/18; 142/16,4; 167/4,6; 169/19,6; 170/10,2; </t>
  </si>
  <si>
    <t xml:space="preserve">49/11,7; 57/4,7; 58/3,3; 75/11,7; 79/4,7; 81/4,7; 104/13,1; 148/16,4; 270/11,8; </t>
  </si>
  <si>
    <t xml:space="preserve">55/5,8; 234/29,4; 273/29,4; 279/29,4; </t>
  </si>
  <si>
    <t xml:space="preserve">122/16,8; 122/16,8; </t>
  </si>
  <si>
    <t xml:space="preserve">122/16,8; </t>
  </si>
  <si>
    <t xml:space="preserve">379/0; </t>
  </si>
  <si>
    <t xml:space="preserve">40/7,3; </t>
  </si>
  <si>
    <t xml:space="preserve">94/7,4; </t>
  </si>
  <si>
    <t xml:space="preserve">152/8,5; 166/10,7; 167/4,6; </t>
  </si>
  <si>
    <t xml:space="preserve">160/2,3; 213/15; </t>
  </si>
  <si>
    <t xml:space="preserve">197/14,9; </t>
  </si>
  <si>
    <t xml:space="preserve">152/8,5; </t>
  </si>
  <si>
    <t xml:space="preserve">25/11,7; 138/9; 160/2,3; 187/6,2; 188/6,8; 197/14,9; 199/11,9; 200/9,9; 213/15; 396/1; 421/30;  </t>
  </si>
  <si>
    <t xml:space="preserve">39/5,6; 174/8,2; 292/4,4; </t>
  </si>
  <si>
    <t xml:space="preserve">39/5,6; 174/8,2; 186/7,5; 292/4,4; 301/6,9; </t>
  </si>
  <si>
    <t xml:space="preserve">133/10,2; 139/30; 140/18; 174/8,2; 175/39,8; 186/7,5; 195/81,6; 201/17,4; 214/14; 215/11,2; </t>
  </si>
  <si>
    <t xml:space="preserve">160/2,3; 199/11,9; 213/15; </t>
  </si>
  <si>
    <t xml:space="preserve">39/5,6; 292/4,4; </t>
  </si>
  <si>
    <t xml:space="preserve">152/8,5; 166/10,7; </t>
  </si>
  <si>
    <t>25/11,7;</t>
  </si>
  <si>
    <t xml:space="preserve">33/8,9; 315/0; 392/2,3 </t>
  </si>
  <si>
    <t xml:space="preserve">62/3,9; 67/5,8; 128/3,6; 184/26,9; </t>
  </si>
  <si>
    <t xml:space="preserve">355/0; 429/5; 430/5;  </t>
  </si>
  <si>
    <t xml:space="preserve">62/3,9; 67/5,8; 74/5,8; 128/3,6 </t>
  </si>
  <si>
    <t xml:space="preserve">64/11,7; 98/13,1; 128/3,6; 429/5; 430/5; </t>
  </si>
  <si>
    <t xml:space="preserve">62/3,9; 67/5,8; 74/5,8; 128/3,6; 129/4,6; 429/5; 430/5; </t>
  </si>
  <si>
    <t xml:space="preserve">59/5,8; 178/13,4; 179/14,9; 244/14,7; 254/14,7;  </t>
  </si>
  <si>
    <t xml:space="preserve">45/7,2; 177/33,6; 296/23,9; </t>
  </si>
  <si>
    <t>173/6,2;</t>
  </si>
  <si>
    <t xml:space="preserve">26/35,2; 84/28,4; 106/26; 126/41,2; 164/26,7; </t>
  </si>
  <si>
    <t xml:space="preserve">6/7,4; 51/3,3; 99/8,8; 246/11,8; 431/2,1; </t>
  </si>
  <si>
    <t xml:space="preserve">106/26; 158/62,2; 163/16; 164/26,7; 180/44,8; 184/26,9; 261/29,4; 425/30; </t>
  </si>
  <si>
    <t xml:space="preserve">7/19,6; 143/8,2; 151/6,3; 217/9,7; 295/23,9; </t>
  </si>
  <si>
    <t xml:space="preserve">219/42,5; 322/0; </t>
  </si>
  <si>
    <t xml:space="preserve">45/7,2; 52/7,8; 59/5,8; 62/3,9; 64/11,7; 67/5,8; 91/8,9; 126/41,2; 128/3,6; 178/13,4; 179/14,9; 244/14,7; 254/14,7; 296/23,9; </t>
  </si>
  <si>
    <t xml:space="preserve">46/4,7; 272/7,4; 345/3,3; </t>
  </si>
  <si>
    <t xml:space="preserve">74/5,8; </t>
  </si>
  <si>
    <t xml:space="preserve">24/31; 27/26,4; </t>
  </si>
  <si>
    <t>4/6,6; 5/9,8; 6/7,4; 51/3,3; 93/4,4; 126/41,2; 431/2,1;</t>
  </si>
  <si>
    <t xml:space="preserve">59/5,8; 244/14,7; </t>
  </si>
  <si>
    <t xml:space="preserve">38/24,5; 43/30,3; 44/11,5; 68/4,7; 240/11,8; </t>
  </si>
  <si>
    <t xml:space="preserve">35/34,8; 52/7,8; 60/7,8; 125/61,8; 211/6,9; 216/6,6; 255/9,8; 258/11,8; 268/7,4; 327/0; 416/10; </t>
  </si>
  <si>
    <t xml:space="preserve">4/6,6; 38/24,5; 41/24,2; 43/30,3; 44/11,5; 93/4,4; 131/4,3; 161/40,1; 210/6,9; 297/41,8; 409/1; </t>
  </si>
  <si>
    <t xml:space="preserve">41/24,2; 250/29,4; </t>
  </si>
  <si>
    <t xml:space="preserve">125/61,8; 255/9,8; 262/11,8; 277/14,7; 322/0; 327/0; </t>
  </si>
  <si>
    <t>9/29,5; 36/34,8; 38/24,5; 41/24,2; 127/7,1; 153/12,7; 154/25,5; 249/14,7; 250/29,4; 314/0; 409/1;</t>
  </si>
  <si>
    <t xml:space="preserve">34/1,8; 387/0; </t>
  </si>
  <si>
    <t xml:space="preserve">293/3,8; 341/1,8; 432/1,3; 433/1,3; </t>
  </si>
  <si>
    <t xml:space="preserve">123/30,9; 306/9,6; </t>
  </si>
  <si>
    <t xml:space="preserve">110/4,3; 291/14,7; 330/1; 426/30; </t>
  </si>
  <si>
    <t xml:space="preserve">330/1; 362/0; </t>
  </si>
  <si>
    <t xml:space="preserve">330/1; 369/0; </t>
  </si>
  <si>
    <t xml:space="preserve">341/1,8; 432/1,3; 433/1,3; </t>
  </si>
  <si>
    <t xml:space="preserve">293/3,8; 432/1,3; 433/1,3; </t>
  </si>
  <si>
    <t xml:space="preserve">77/4,7; 115/5,4; 140/18; 208/12,5; 209/16,7; 272/7,4; 282/19,6; / </t>
  </si>
  <si>
    <t xml:space="preserve">231/14,7; </t>
  </si>
  <si>
    <t xml:space="preserve">231/14,7; 282/19,6; </t>
  </si>
  <si>
    <t xml:space="preserve">193/7,6; 231/14,7; </t>
  </si>
  <si>
    <t xml:space="preserve">309/13,2; 366/0; </t>
  </si>
  <si>
    <t xml:space="preserve">4/6,6; </t>
  </si>
  <si>
    <t xml:space="preserve">119/0,8; </t>
  </si>
  <si>
    <t xml:space="preserve">371/0; 408/1; 419/10; </t>
  </si>
  <si>
    <t xml:space="preserve">37/20,9; 108/18,6; 206/1,5; </t>
  </si>
  <si>
    <t xml:space="preserve">263/7,4; 285/19,6; </t>
  </si>
  <si>
    <t xml:space="preserve">185/5; 299/11,4; 334/0; 370/0; 405/1; 406/1,3; </t>
  </si>
  <si>
    <t xml:space="preserve">15/1,5; 48/5,8; 165/13,4; </t>
  </si>
  <si>
    <t xml:space="preserve">28/35,2; 37/20,9; 251/14,7; 256/7,4; 294/1,9; </t>
  </si>
  <si>
    <t xml:space="preserve">185/5; 299/11,4; 370/0; </t>
  </si>
  <si>
    <t xml:space="preserve">48/5,8; 63/2,9; 85/39,4; 119/0,8; 150/10,3; 207/7,1; 284/8,4; 365/2,3; 405/1; </t>
  </si>
  <si>
    <t xml:space="preserve">392/2,3; 393/2,3; 397/0; </t>
  </si>
  <si>
    <t>к.2015</t>
  </si>
  <si>
    <t>инж.2кат</t>
  </si>
  <si>
    <t>инж</t>
  </si>
  <si>
    <t>вед.электроник</t>
  </si>
  <si>
    <t>Шацкий А.Ф., Литасов К.Д.</t>
  </si>
  <si>
    <t>Условия образования карбонатов и механизм миграции карбонатных расплавов в мантии земли.</t>
  </si>
  <si>
    <t>Нвосибирск.Издательство СО РАН. 2015</t>
  </si>
  <si>
    <t>в.констр</t>
  </si>
  <si>
    <t>инж2кат</t>
  </si>
  <si>
    <t>сумма</t>
  </si>
  <si>
    <t xml:space="preserve">276/9,8;  </t>
  </si>
  <si>
    <t xml:space="preserve">172/30,6;  </t>
  </si>
  <si>
    <t xml:space="preserve">173/6,2;  </t>
  </si>
  <si>
    <t xml:space="preserve">330/1; </t>
  </si>
  <si>
    <t xml:space="preserve">89/13,2; </t>
  </si>
  <si>
    <t xml:space="preserve">194/10,1; </t>
  </si>
  <si>
    <t xml:space="preserve">262/11,8; </t>
  </si>
  <si>
    <t xml:space="preserve">114/10,7; </t>
  </si>
  <si>
    <t xml:space="preserve">275/58,9; </t>
  </si>
  <si>
    <t xml:space="preserve">269/8,4; </t>
  </si>
  <si>
    <t xml:space="preserve">61/5,8; </t>
  </si>
  <si>
    <t xml:space="preserve">224/30,9; </t>
  </si>
  <si>
    <t xml:space="preserve">18/1; </t>
  </si>
  <si>
    <t xml:space="preserve">332/1,8; </t>
  </si>
  <si>
    <t xml:space="preserve">245/14,7; </t>
  </si>
  <si>
    <t xml:space="preserve">69/7,8; </t>
  </si>
  <si>
    <t xml:space="preserve">169/19,6; </t>
  </si>
  <si>
    <t xml:space="preserve">81/4,7; </t>
  </si>
  <si>
    <t xml:space="preserve">278/14,7; </t>
  </si>
  <si>
    <t xml:space="preserve">260/14,7; </t>
  </si>
  <si>
    <t xml:space="preserve">39/5,6; </t>
  </si>
  <si>
    <t xml:space="preserve">129/4,6; </t>
  </si>
  <si>
    <t xml:space="preserve">300/55,2; </t>
  </si>
  <si>
    <t xml:space="preserve">98/13,1; </t>
  </si>
  <si>
    <t xml:space="preserve">180/44,8; </t>
  </si>
  <si>
    <t xml:space="preserve">173/6,2; </t>
  </si>
  <si>
    <t xml:space="preserve">218/5,3; </t>
  </si>
  <si>
    <t xml:space="preserve">261/29,4; </t>
  </si>
  <si>
    <t xml:space="preserve">4/6,6; 5/9,8; 14/19,8; 28/35,2; 37/20,9; 38/24,5; 41/24,2; 43/30,3; 44/11,5; 68/4,7; 93/4,4; 94/7,4; 127/7,1; 153/12,7; 210/6,9; 240/11,8; 251/14,7; 297/41,8; 431/2,1; </t>
  </si>
  <si>
    <t xml:space="preserve">211/6,9; </t>
  </si>
  <si>
    <t xml:space="preserve">125/61,8; </t>
  </si>
  <si>
    <t xml:space="preserve">109/24,4; </t>
  </si>
  <si>
    <t xml:space="preserve">108/18,6; </t>
  </si>
  <si>
    <t>Буслов Михаил Михайлович</t>
  </si>
  <si>
    <t>Леснов Феликс Петрович</t>
  </si>
  <si>
    <t>Сокол Александр Григорьевич</t>
  </si>
  <si>
    <t>Владимиров Александр Геннадьевич</t>
  </si>
  <si>
    <t>Сереткин Юрий Владимирович</t>
  </si>
  <si>
    <t>Корсаков Андрей Викторович</t>
  </si>
  <si>
    <t>Калинин Юрий Александрович</t>
  </si>
  <si>
    <t>Руководство, защита диссертации на соискание степени магистра наук  Каныгиной Н. А.</t>
  </si>
  <si>
    <t>Руководство, защита диссертации на соискание степени магистра наук  Чеботарев Д. А.</t>
  </si>
  <si>
    <t xml:space="preserve">Руководство, защита диссертации на соискание степени кандидата наук Голошумовой А.А. </t>
  </si>
  <si>
    <t xml:space="preserve">Руководство, защита диссертации на соискание степени кандидата наук Алифировой Т.А. </t>
  </si>
  <si>
    <t>Руководство, защита диссертации на соискание степени кандидата наук Кузьмина О.Н.</t>
  </si>
  <si>
    <t>Руководство, защита диссертации на соискание степени магистра наук  Мокрушникова В.П.</t>
  </si>
  <si>
    <t>Руководство, защита диссертации на соискание степени магистра наук Валовой И.Е.</t>
  </si>
  <si>
    <t>Термальные источники вулкана Менделеева (остров Кунашир, Курилы)</t>
  </si>
  <si>
    <t>БД 2015620437 "Термальные источники вулкана Менделеева (остров Кунашир, Южные Курилы)"/ Шевко Е.П., Гора М.П., Шевко А.Я., : Бортникова С.Б., правообладатель ФГБУН Институт геологии и минералогии им. В.С. Соболева Сибирского отделения Российской академии наук (ИГМ СО РАН) , заявка № 2014621454, заявлено 29.10.2014, опубл.20.04.2015, зарег. 04.03.2015.</t>
  </si>
  <si>
    <t xml:space="preserve">55/5,8; 102/2,2; 266/11,8; 70/4,7; </t>
  </si>
  <si>
    <t xml:space="preserve">65/4,7; 68/4,7; 71/4,7; 82/4,7; 144/10,3; 236/11,8; 237/8,4; 253/9,8; 256/7,4; 257/14,7; 277/14,7; 345/3,3; </t>
  </si>
  <si>
    <t xml:space="preserve">76/3,3; 193/7,6; 299/11,4; 313/0; 334/0; 335/0; 370/0; 404/1,3; </t>
  </si>
  <si>
    <t xml:space="preserve">23/11,8; 76/3,3; 185/5; 193/7,6; 299/11,4; 334/0; 335/0; 370/0; 403/0,6; 404/1,3; 405/1; 406/1,3; 407/1,3; </t>
  </si>
  <si>
    <t>Шацкий Владислав Станиславович</t>
  </si>
  <si>
    <t>Мягкая Ирина Николаевна</t>
  </si>
  <si>
    <t>должность</t>
  </si>
  <si>
    <t>91/8,9; 119/0,8; 236/11,8; 256/7,4; 257/14,7; 345/3,3;</t>
  </si>
  <si>
    <t>Advanced Materials Research. 2015. Vol. 1085. P. 166-170.</t>
  </si>
  <si>
    <r>
      <t>Минералогический журнал- </t>
    </r>
    <r>
      <rPr>
        <sz val="11"/>
        <color theme="1"/>
        <rFont val="Calibri"/>
        <family val="2"/>
        <charset val="204"/>
        <scheme val="minor"/>
      </rPr>
      <t>Mineralogical Journal (Ukraine), 2015, т. 37, № 2, c. 46-62.</t>
    </r>
  </si>
  <si>
    <t>RUSSIAN GEOLOGY AND GEOPHYSICS. - 2015. - V. 56. - Issue. 4. - P. 560-572</t>
  </si>
  <si>
    <t>Kuybida ML; Kruk NN; Shokal'skii SP; Gusev NI; Murzin OV</t>
  </si>
  <si>
    <t>Subduction Plagiogranites of Rudny Altai: Age and Composition Characteristics</t>
  </si>
  <si>
    <t>DOKLADY EARTH SCIENCES, Volume: 464  Issue: 1  Pages: 914-918</t>
  </si>
  <si>
    <t>Sobolev NV, Sobolev AV,  Tomilenko AA,  Batanova VG, Tolstov AV, Logvinova AM, Kuz'min DV </t>
  </si>
  <si>
    <t>Unique compositional peculiarities of olivine phenocrysts from the post flood basalt diamondiferous Malokuonapskaya kimberlite pipe, Yakutia</t>
  </si>
  <si>
    <t>DOKLADY EARTH SCIENCES,Volume: 463  Issue: 2  Pages: 828-832</t>
  </si>
  <si>
    <t>результат</t>
  </si>
  <si>
    <t>балл без ИФ</t>
  </si>
  <si>
    <t xml:space="preserve">31/15,6; 136/22,5; 139/30; 140/18; 192/103,6; 193/7,6; 312/4,5; 398/0,7; 402/24,9; 424/30; </t>
  </si>
  <si>
    <t xml:space="preserve">10/25,8; 227/22,9; 228/68,6; 229/66,8; 302/18,1; 305/9; 383/0; 413/5,8; </t>
  </si>
  <si>
    <t>Ветрова Наталья Игоревна(Писарева)</t>
  </si>
  <si>
    <t>мнс             </t>
  </si>
  <si>
    <t>нс              </t>
  </si>
  <si>
    <t>снс          </t>
  </si>
  <si>
    <t>тех1кат              </t>
  </si>
  <si>
    <t>тех1кат            </t>
  </si>
  <si>
    <t>в.инж          </t>
  </si>
  <si>
    <t>мнс           </t>
  </si>
  <si>
    <t>Редина (Шадрина) Анна Андреевна</t>
  </si>
  <si>
    <t>В декретном отпуске</t>
  </si>
  <si>
    <t>A-8023-2014</t>
  </si>
  <si>
    <t xml:space="preserve">331/2,3; </t>
  </si>
  <si>
    <t>инж          </t>
  </si>
  <si>
    <t>инж1кат          </t>
  </si>
  <si>
    <t>Савинский Илья Александрович</t>
  </si>
  <si>
    <t>81/4,7; 148/16,4; 234/29,4; 273/29,4; 331/2,3</t>
  </si>
  <si>
    <t xml:space="preserve">62/3,9; 82/4,7; 128/3,6; 262/11,8; 276/9,8; </t>
  </si>
  <si>
    <t>Федорова Екатерина Никитична</t>
  </si>
  <si>
    <t>A-3276-2014</t>
  </si>
  <si>
    <t>256/7,4</t>
  </si>
  <si>
    <t>259/3,9; 272/7,4; 319/0; 320/0; 400/10,9; 412/8,4</t>
  </si>
  <si>
    <t>272/7,4; 412/8,4;</t>
  </si>
  <si>
    <t>204/35,6; 330/3,5</t>
  </si>
  <si>
    <t>319/0; 320/0;</t>
  </si>
  <si>
    <t>ц.2013</t>
  </si>
  <si>
    <t>329/1,8;</t>
  </si>
  <si>
    <t>435</t>
  </si>
  <si>
    <t>Шарыгин Виктор Викторович</t>
  </si>
  <si>
    <t>Исаенко Людмила Ивановна</t>
  </si>
  <si>
    <t>Руководство, защита диссертации на соискание степени магистра наук  Секисовой В.С.</t>
  </si>
  <si>
    <t xml:space="preserve">90/4; 92/7,4; 95/44,5; 115/5,4; 135/7; 193/7,6; 235/58,9; 245/14,7; 372/0; 373/0; 404/1,3; 407/1,3; 435/10 </t>
  </si>
  <si>
    <t xml:space="preserve">Gavryushkin P.N., Popov Z.I., Litasov K.D., Gavryushkin, A. </t>
  </si>
  <si>
    <t>4/6,6; 5/9,8; 6/7,4; 7/19,6; 24/31; 27/26,4; 45/7,2; 51/3,3; 60/7,8; 93/4,4; 94/7,4; 120/3; 126/41,2; 132/12,2; 137/18; 141/29,9; 142/16,4; 159/5,6; 170/10,2; 237/8,4; 238/19,6; 239/14,7; 241/11,8; 246/11,8; 254/14,7; 290/14,7; 296/23,9; 298/33,5; 307/28,7; 327/0; 431/2,1; 399/19,2;</t>
  </si>
  <si>
    <t>184/26,9</t>
  </si>
  <si>
    <t xml:space="preserve">40/7,3; 93/4,4; 132/12,2; 141/29,9; 170/10,2; 241/11,8; </t>
  </si>
  <si>
    <t xml:space="preserve">4/6,6; 5/9,8; 6/7,4; 24/31; 27/26,4; 51/3,3; 93/4,4; 94/7,4; 126/41,2; 159/5,6; 238/19,6; 290/14,7; 431/2,1;399/19,2 </t>
  </si>
  <si>
    <t>Chanyshev AD, Litasov KD, Shatskiy AF, Furukawa Y, Yoshino T, Ohtani E</t>
  </si>
  <si>
    <t>197/14,9; 199/11,9</t>
  </si>
  <si>
    <t>C-6910-2015</t>
  </si>
  <si>
    <t>Conditions of carbonation and wehrlitization of lithospheric peridotite upon interaction with carbonatitic melts</t>
  </si>
  <si>
    <t>DOKLADY EARTH SCIENCES, Volume: 465  Issue: 2  Pages: 1262-1267</t>
  </si>
  <si>
    <t>Sokol AG, Kruk AN, Chebotarev DA, Palyanov YN, Sobolev NV</t>
  </si>
  <si>
    <t>36/34,8; 37/20,9; 38/24,5; 65/4,7; 71/4,7; 127/7,1; 137/18; 153/12,7; 212/12,1; 240/11,8; 249/14,7; 251/14,7; 252/29,4; 274/19,6; 342/4,7; 420/10; 431/2,1;</t>
  </si>
  <si>
    <t xml:space="preserve">65/4,7; 71/4,7; 249/14,7; 252/29,4; 342/4,7; </t>
  </si>
  <si>
    <t>65/4,7; 71/4,7; 342/4,7;</t>
  </si>
  <si>
    <t>4/6,6; 5/9,8; 9/29,5; 28/35,2; 36/34,8; 37/20,9; 38/24,5; 41/24,2; 43/30,3; 44/11,5; 65/4,7; 68/4,7; 93/4,4; 94/7,4; 127/7,1; 131/4,3; 137/18; 153/12,7; 154/25,5; 210/6,9; 211/6,9; 212/12,1; 237/8,4; 238/19,6; 240/11,8; 242/4,7; 249/14,7; 251/14,7; 297/41,8; 314/0;  378/0; 409/1; 431/2,1</t>
  </si>
  <si>
    <t xml:space="preserve">Угапьева С.С., Павлушин А.Д., Горяйнов С.В. </t>
  </si>
  <si>
    <t>Типоморфные характеристики кристаллов алмаза с включениями оливина из россыпи Эбелях и кимберлитовых тел Якутской алмазоносной провинции</t>
  </si>
  <si>
    <t>Наука и образование. 2015. Т. 2(78). С. 28-34.</t>
  </si>
  <si>
    <t>22/1,8; 162/20; 165/13,4; 193/7,6; 436/2,3</t>
  </si>
  <si>
    <t xml:space="preserve">328/1;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</si>
</sst>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3" tint="0.3999755851924192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rgb="FF00B05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i/>
      <sz val="11"/>
      <color theme="9" tint="-0.249977111117893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2E2E2E"/>
      <name val="Calibri"/>
      <family val="2"/>
      <charset val="204"/>
      <scheme val="minor"/>
    </font>
    <font>
      <sz val="10"/>
      <color rgb="FF000000"/>
      <name val="Tahoma"/>
      <family val="2"/>
      <charset val="204"/>
    </font>
    <font>
      <vertAlign val="subscript"/>
      <sz val="11"/>
      <color theme="1"/>
      <name val="Calibri"/>
      <family val="2"/>
      <charset val="204"/>
      <scheme val="minor"/>
    </font>
    <font>
      <sz val="11"/>
      <color theme="1" tint="4.9989318521683403E-2"/>
      <name val="Calibri"/>
      <family val="2"/>
      <charset val="204"/>
      <scheme val="minor"/>
    </font>
    <font>
      <b/>
      <sz val="11"/>
      <color theme="1" tint="4.9989318521683403E-2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i/>
      <sz val="11"/>
      <color theme="9" tint="-0.249977111117893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b/>
      <sz val="10"/>
      <color rgb="FF33333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6" fillId="2" borderId="0" applyNumberFormat="0" applyBorder="0" applyAlignment="0" applyProtection="0"/>
    <xf numFmtId="0" fontId="10" fillId="0" borderId="0"/>
    <xf numFmtId="0" fontId="16" fillId="0" borderId="0"/>
  </cellStyleXfs>
  <cellXfs count="128">
    <xf numFmtId="0" fontId="0" fillId="0" borderId="0" xfId="0"/>
    <xf numFmtId="49" fontId="8" fillId="0" borderId="0" xfId="0" applyNumberFormat="1" applyFont="1" applyFill="1" applyBorder="1" applyAlignment="1"/>
    <xf numFmtId="49" fontId="8" fillId="0" borderId="0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/>
    <xf numFmtId="0" fontId="8" fillId="0" borderId="0" xfId="2" applyNumberFormat="1" applyFont="1" applyFill="1" applyBorder="1"/>
    <xf numFmtId="0" fontId="0" fillId="0" borderId="0" xfId="0" applyNumberFormat="1" applyFont="1" applyFill="1" applyBorder="1"/>
    <xf numFmtId="49" fontId="0" fillId="0" borderId="0" xfId="0" applyNumberFormat="1" applyFont="1" applyFill="1" applyBorder="1" applyAlignment="1"/>
    <xf numFmtId="49" fontId="0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49" fontId="7" fillId="0" borderId="0" xfId="0" applyNumberFormat="1" applyFont="1" applyFill="1" applyBorder="1" applyAlignment="1"/>
    <xf numFmtId="0" fontId="0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0" fillId="0" borderId="0" xfId="0" applyNumberFormat="1" applyFill="1" applyBorder="1" applyAlignment="1">
      <alignment horizontal="right"/>
    </xf>
    <xf numFmtId="0" fontId="0" fillId="0" borderId="0" xfId="0" applyFont="1" applyFill="1" applyBorder="1"/>
    <xf numFmtId="0" fontId="8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1" fillId="0" borderId="0" xfId="2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/>
    <xf numFmtId="0" fontId="0" fillId="0" borderId="0" xfId="0" applyNumberFormat="1" applyFill="1" applyBorder="1"/>
    <xf numFmtId="0" fontId="4" fillId="0" borderId="0" xfId="0" applyNumberFormat="1" applyFont="1" applyFill="1" applyBorder="1" applyAlignment="1">
      <alignment horizontal="right"/>
    </xf>
    <xf numFmtId="0" fontId="0" fillId="0" borderId="0" xfId="0" applyNumberFormat="1" applyFill="1" applyBorder="1" applyAlignment="1">
      <alignment horizontal="left"/>
    </xf>
    <xf numFmtId="0" fontId="4" fillId="0" borderId="0" xfId="0" applyNumberFormat="1" applyFont="1" applyFill="1" applyBorder="1"/>
    <xf numFmtId="0" fontId="5" fillId="0" borderId="0" xfId="0" applyNumberFormat="1" applyFont="1" applyFill="1" applyBorder="1"/>
    <xf numFmtId="0" fontId="11" fillId="0" borderId="0" xfId="2" applyFont="1" applyFill="1" applyBorder="1"/>
    <xf numFmtId="0" fontId="8" fillId="0" borderId="0" xfId="1" applyNumberFormat="1" applyFont="1" applyFill="1" applyBorder="1"/>
    <xf numFmtId="0" fontId="8" fillId="0" borderId="0" xfId="0" applyNumberFormat="1" applyFont="1" applyFill="1" applyBorder="1"/>
    <xf numFmtId="0" fontId="8" fillId="0" borderId="0" xfId="1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0" fontId="26" fillId="0" borderId="0" xfId="2" applyFont="1" applyFill="1" applyBorder="1" applyAlignment="1">
      <alignment horizontal="right"/>
    </xf>
    <xf numFmtId="49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0" fontId="8" fillId="0" borderId="0" xfId="0" applyFont="1" applyFill="1" applyBorder="1"/>
    <xf numFmtId="49" fontId="11" fillId="0" borderId="0" xfId="2" applyNumberFormat="1" applyFont="1" applyFill="1" applyBorder="1" applyAlignment="1">
      <alignment horizontal="center"/>
    </xf>
    <xf numFmtId="49" fontId="11" fillId="0" borderId="0" xfId="2" applyNumberFormat="1" applyFont="1" applyFill="1" applyBorder="1" applyAlignment="1">
      <alignment horizontal="center" wrapText="1"/>
    </xf>
    <xf numFmtId="49" fontId="8" fillId="0" borderId="0" xfId="0" applyNumberFormat="1" applyFont="1" applyFill="1" applyBorder="1" applyAlignment="1">
      <alignment vertical="center" wrapText="1"/>
    </xf>
    <xf numFmtId="0" fontId="27" fillId="0" borderId="0" xfId="3" applyFont="1" applyFill="1" applyBorder="1" applyAlignment="1">
      <alignment horizontal="right"/>
    </xf>
    <xf numFmtId="0" fontId="26" fillId="0" borderId="0" xfId="2" applyNumberFormat="1" applyFont="1" applyFill="1" applyBorder="1" applyAlignment="1">
      <alignment horizontal="right"/>
    </xf>
    <xf numFmtId="49" fontId="26" fillId="0" borderId="0" xfId="2" applyNumberFormat="1" applyFont="1" applyFill="1" applyBorder="1" applyAlignment="1">
      <alignment horizontal="right" vertical="center"/>
    </xf>
    <xf numFmtId="49" fontId="26" fillId="0" borderId="0" xfId="2" applyNumberFormat="1" applyFont="1" applyFill="1" applyBorder="1" applyAlignment="1">
      <alignment horizontal="right" wrapText="1"/>
    </xf>
    <xf numFmtId="49" fontId="26" fillId="0" borderId="0" xfId="2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right"/>
    </xf>
    <xf numFmtId="49" fontId="8" fillId="0" borderId="0" xfId="0" applyNumberFormat="1" applyFont="1" applyFill="1" applyBorder="1" applyAlignment="1" applyProtection="1">
      <protection locked="0"/>
    </xf>
    <xf numFmtId="0" fontId="0" fillId="0" borderId="0" xfId="0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 vertical="center"/>
    </xf>
    <xf numFmtId="0" fontId="9" fillId="0" borderId="0" xfId="0" applyFont="1" applyFill="1" applyBorder="1"/>
    <xf numFmtId="0" fontId="1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0" fontId="28" fillId="0" borderId="0" xfId="0" applyFont="1" applyFill="1" applyBorder="1" applyAlignment="1">
      <alignment horizontal="right" wrapText="1"/>
    </xf>
    <xf numFmtId="49" fontId="8" fillId="0" borderId="0" xfId="0" applyNumberFormat="1" applyFont="1" applyFill="1" applyBorder="1" applyAlignment="1">
      <alignment wrapText="1"/>
    </xf>
    <xf numFmtId="0" fontId="0" fillId="0" borderId="0" xfId="0" applyFill="1" applyBorder="1" applyAlignment="1"/>
    <xf numFmtId="49" fontId="12" fillId="0" borderId="0" xfId="2" applyNumberFormat="1" applyFont="1" applyFill="1" applyBorder="1" applyAlignment="1"/>
    <xf numFmtId="0" fontId="2" fillId="0" borderId="0" xfId="0" applyFont="1" applyFill="1" applyBorder="1" applyAlignment="1"/>
    <xf numFmtId="0" fontId="29" fillId="0" borderId="0" xfId="0" applyFont="1" applyFill="1" applyBorder="1" applyAlignment="1">
      <alignment horizontal="right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/>
    <xf numFmtId="0" fontId="2" fillId="0" borderId="0" xfId="0" applyNumberFormat="1" applyFont="1" applyFill="1" applyBorder="1" applyAlignment="1">
      <alignment horizontal="left"/>
    </xf>
    <xf numFmtId="0" fontId="12" fillId="0" borderId="0" xfId="2" applyNumberFormat="1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24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49" fontId="0" fillId="0" borderId="0" xfId="0" applyNumberFormat="1" applyFont="1" applyFill="1"/>
    <xf numFmtId="0" fontId="0" fillId="0" borderId="0" xfId="0" applyFont="1" applyFill="1"/>
    <xf numFmtId="0" fontId="0" fillId="0" borderId="0" xfId="0" applyNumberFormat="1" applyFont="1" applyFill="1"/>
    <xf numFmtId="0" fontId="2" fillId="0" borderId="0" xfId="0" applyFont="1" applyFill="1" applyAlignment="1">
      <alignment vertical="center"/>
    </xf>
    <xf numFmtId="0" fontId="7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right" vertical="center"/>
    </xf>
    <xf numFmtId="2" fontId="17" fillId="0" borderId="0" xfId="0" applyNumberFormat="1" applyFont="1" applyFill="1"/>
    <xf numFmtId="164" fontId="0" fillId="0" borderId="0" xfId="0" applyNumberFormat="1" applyFont="1" applyFill="1"/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horizontal="right"/>
    </xf>
    <xf numFmtId="49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7" fillId="0" borderId="0" xfId="0" applyFont="1" applyFill="1" applyAlignment="1">
      <alignment horizontal="right" vertical="center"/>
    </xf>
    <xf numFmtId="2" fontId="18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/>
    <xf numFmtId="0" fontId="2" fillId="0" borderId="0" xfId="0" applyFont="1" applyFill="1"/>
    <xf numFmtId="0" fontId="20" fillId="0" borderId="0" xfId="0" applyFont="1" applyFill="1"/>
    <xf numFmtId="49" fontId="0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right"/>
    </xf>
    <xf numFmtId="164" fontId="0" fillId="0" borderId="0" xfId="0" applyNumberFormat="1" applyFont="1" applyFill="1" applyAlignment="1">
      <alignment horizontal="right"/>
    </xf>
    <xf numFmtId="0" fontId="8" fillId="0" borderId="0" xfId="0" applyNumberFormat="1" applyFont="1" applyFill="1"/>
    <xf numFmtId="0" fontId="8" fillId="0" borderId="0" xfId="0" applyFont="1" applyFill="1" applyAlignment="1">
      <alignment vertical="center"/>
    </xf>
    <xf numFmtId="0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horizontal="center"/>
    </xf>
    <xf numFmtId="0" fontId="19" fillId="0" borderId="0" xfId="0" applyFont="1" applyFill="1"/>
    <xf numFmtId="0" fontId="17" fillId="0" borderId="0" xfId="0" applyFont="1" applyFill="1"/>
    <xf numFmtId="0" fontId="0" fillId="0" borderId="0" xfId="0" applyFont="1" applyFill="1" applyAlignment="1">
      <alignment horizontal="left" vertical="center"/>
    </xf>
    <xf numFmtId="49" fontId="8" fillId="0" borderId="0" xfId="0" applyNumberFormat="1" applyFont="1" applyFill="1"/>
    <xf numFmtId="0" fontId="8" fillId="0" borderId="0" xfId="0" applyFont="1" applyFill="1"/>
    <xf numFmtId="2" fontId="30" fillId="0" borderId="0" xfId="0" applyNumberFormat="1" applyFont="1" applyFill="1"/>
    <xf numFmtId="164" fontId="8" fillId="0" borderId="0" xfId="0" applyNumberFormat="1" applyFont="1" applyFill="1"/>
    <xf numFmtId="49" fontId="7" fillId="0" borderId="0" xfId="0" applyNumberFormat="1" applyFont="1" applyFill="1" applyAlignment="1">
      <alignment horizontal="left"/>
    </xf>
    <xf numFmtId="49" fontId="12" fillId="0" borderId="0" xfId="2" applyNumberFormat="1" applyFont="1" applyFill="1" applyBorder="1" applyAlignment="1">
      <alignment horizontal="right"/>
    </xf>
    <xf numFmtId="49" fontId="12" fillId="0" borderId="0" xfId="2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49" fontId="26" fillId="0" borderId="0" xfId="2" applyNumberFormat="1" applyFont="1" applyFill="1" applyBorder="1" applyAlignment="1"/>
    <xf numFmtId="0" fontId="7" fillId="3" borderId="0" xfId="0" applyNumberFormat="1" applyFont="1" applyFill="1" applyAlignment="1">
      <alignment horizontal="center"/>
    </xf>
    <xf numFmtId="0" fontId="0" fillId="3" borderId="0" xfId="0" applyFont="1" applyFill="1"/>
    <xf numFmtId="0" fontId="0" fillId="3" borderId="0" xfId="0" applyNumberFormat="1" applyFont="1" applyFill="1"/>
    <xf numFmtId="0" fontId="2" fillId="3" borderId="0" xfId="0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2" fontId="17" fillId="3" borderId="0" xfId="0" applyNumberFormat="1" applyFont="1" applyFill="1"/>
    <xf numFmtId="164" fontId="0" fillId="3" borderId="0" xfId="0" applyNumberFormat="1" applyFont="1" applyFill="1"/>
    <xf numFmtId="49" fontId="0" fillId="3" borderId="0" xfId="0" applyNumberFormat="1" applyFont="1" applyFill="1"/>
    <xf numFmtId="0" fontId="2" fillId="0" borderId="0" xfId="0" applyFont="1"/>
    <xf numFmtId="0" fontId="0" fillId="0" borderId="0" xfId="0" applyAlignment="1">
      <alignment vertical="center"/>
    </xf>
    <xf numFmtId="0" fontId="31" fillId="0" borderId="0" xfId="0" applyFont="1"/>
  </cellXfs>
  <cellStyles count="4">
    <cellStyle name="Нейтральный" xfId="1" builtinId="28"/>
    <cellStyle name="Обычный" xfId="0" builtinId="0"/>
    <cellStyle name="Обычный 2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elephon.igm.nsc.ru/person.php?Find=3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S465"/>
  <sheetViews>
    <sheetView zoomScaleNormal="100" workbookViewId="0">
      <pane ySplit="1" topLeftCell="A311" activePane="bottomLeft" state="frozen"/>
      <selection pane="bottomLeft" activeCell="B329" sqref="B329"/>
    </sheetView>
  </sheetViews>
  <sheetFormatPr defaultRowHeight="15" x14ac:dyDescent="0.25"/>
  <cols>
    <col min="1" max="1" width="10.140625" style="69" customWidth="1"/>
    <col min="2" max="2" width="57.7109375" style="76" customWidth="1"/>
    <col min="3" max="3" width="69.85546875" style="76" customWidth="1"/>
    <col min="4" max="4" width="44.28515625" style="76" customWidth="1"/>
    <col min="5" max="5" width="10.5703125" style="76" customWidth="1"/>
    <col min="6" max="7" width="9.140625" style="76"/>
    <col min="8" max="8" width="13.42578125" customWidth="1"/>
    <col min="9" max="9" width="10.42578125" style="76" customWidth="1"/>
    <col min="10" max="10" width="12.28515625" style="70" customWidth="1"/>
    <col min="11" max="11" width="12" style="104" customWidth="1"/>
    <col min="12" max="12" width="42" style="76" customWidth="1"/>
    <col min="13" max="16384" width="9.140625" style="76"/>
  </cols>
  <sheetData>
    <row r="1" spans="1:19" s="70" customFormat="1" x14ac:dyDescent="0.25">
      <c r="A1" s="69" t="s">
        <v>1208</v>
      </c>
      <c r="B1" s="70" t="s">
        <v>888</v>
      </c>
      <c r="C1" s="70" t="s">
        <v>1056</v>
      </c>
      <c r="D1" s="70" t="s">
        <v>1060</v>
      </c>
      <c r="E1" s="71" t="s">
        <v>1057</v>
      </c>
      <c r="F1" s="71" t="s">
        <v>1058</v>
      </c>
      <c r="G1" s="71" t="s">
        <v>1061</v>
      </c>
      <c r="H1" s="70" t="s">
        <v>2135</v>
      </c>
      <c r="I1" s="72" t="s">
        <v>1059</v>
      </c>
      <c r="J1" s="73" t="s">
        <v>2134</v>
      </c>
      <c r="K1" s="74"/>
    </row>
    <row r="2" spans="1:19" x14ac:dyDescent="0.25">
      <c r="A2" s="79">
        <v>1</v>
      </c>
      <c r="B2" s="75" t="s">
        <v>16</v>
      </c>
      <c r="C2" s="75" t="s">
        <v>17</v>
      </c>
      <c r="D2" s="75" t="s">
        <v>15</v>
      </c>
      <c r="E2" s="75" t="s">
        <v>818</v>
      </c>
      <c r="F2" s="76">
        <v>6.7229999999999999</v>
      </c>
      <c r="G2" s="77">
        <v>30</v>
      </c>
      <c r="H2" s="76"/>
      <c r="I2" s="78">
        <v>8</v>
      </c>
      <c r="J2" s="80">
        <v>25.2</v>
      </c>
      <c r="K2" s="81"/>
      <c r="L2" s="82"/>
      <c r="M2" s="75"/>
      <c r="N2" s="75"/>
      <c r="O2" s="75"/>
      <c r="P2" s="75"/>
      <c r="Q2" s="75"/>
      <c r="R2" s="75"/>
      <c r="S2" s="75"/>
    </row>
    <row r="3" spans="1:19" x14ac:dyDescent="0.25">
      <c r="A3" s="79">
        <v>3</v>
      </c>
      <c r="B3" s="83" t="s">
        <v>1067</v>
      </c>
      <c r="C3" s="76" t="s">
        <v>1068</v>
      </c>
      <c r="D3" s="76" t="s">
        <v>1069</v>
      </c>
      <c r="E3" s="75" t="s">
        <v>818</v>
      </c>
      <c r="H3" s="77">
        <v>9</v>
      </c>
      <c r="I3" s="78">
        <v>6</v>
      </c>
      <c r="J3" s="80">
        <v>1.5</v>
      </c>
      <c r="K3" s="81"/>
      <c r="L3" s="82"/>
      <c r="M3" s="75"/>
      <c r="N3" s="75"/>
      <c r="O3" s="75"/>
      <c r="P3" s="75"/>
      <c r="Q3" s="75"/>
      <c r="R3" s="75"/>
      <c r="S3" s="75"/>
    </row>
    <row r="4" spans="1:19" x14ac:dyDescent="0.25">
      <c r="A4" s="79">
        <v>2</v>
      </c>
      <c r="B4" s="76" t="s">
        <v>1065</v>
      </c>
      <c r="C4" s="76" t="s">
        <v>1066</v>
      </c>
      <c r="D4" s="83" t="s">
        <v>2125</v>
      </c>
      <c r="E4" s="75" t="s">
        <v>818</v>
      </c>
      <c r="H4" s="77">
        <v>9</v>
      </c>
      <c r="I4" s="78">
        <v>6</v>
      </c>
      <c r="J4" s="80">
        <v>1.5</v>
      </c>
      <c r="K4" s="81"/>
      <c r="L4" s="82"/>
      <c r="M4" s="75"/>
      <c r="N4" s="75"/>
      <c r="O4" s="75"/>
      <c r="P4" s="75"/>
      <c r="Q4" s="75"/>
      <c r="R4" s="75"/>
      <c r="S4" s="75"/>
    </row>
    <row r="5" spans="1:19" x14ac:dyDescent="0.25">
      <c r="A5" s="79">
        <v>4</v>
      </c>
      <c r="B5" s="75" t="s">
        <v>753</v>
      </c>
      <c r="C5" s="75" t="s">
        <v>754</v>
      </c>
      <c r="D5" s="75" t="s">
        <v>752</v>
      </c>
      <c r="E5" s="75" t="s">
        <v>818</v>
      </c>
      <c r="F5" s="77">
        <v>1.964</v>
      </c>
      <c r="G5" s="77">
        <v>30</v>
      </c>
      <c r="H5" s="76"/>
      <c r="I5" s="78">
        <v>9</v>
      </c>
      <c r="J5" s="80">
        <v>6.6</v>
      </c>
      <c r="K5" s="81"/>
      <c r="L5" s="82"/>
      <c r="M5" s="75"/>
      <c r="N5" s="75"/>
      <c r="O5" s="75"/>
      <c r="P5" s="75"/>
      <c r="Q5" s="75"/>
      <c r="R5" s="75"/>
      <c r="S5" s="75"/>
    </row>
    <row r="6" spans="1:19" x14ac:dyDescent="0.25">
      <c r="A6" s="79">
        <v>5</v>
      </c>
      <c r="B6" s="75" t="s">
        <v>756</v>
      </c>
      <c r="C6" s="75" t="s">
        <v>757</v>
      </c>
      <c r="D6" s="75" t="s">
        <v>755</v>
      </c>
      <c r="E6" s="75" t="s">
        <v>818</v>
      </c>
      <c r="F6" s="77">
        <v>1.964</v>
      </c>
      <c r="G6" s="77">
        <v>30</v>
      </c>
      <c r="H6" s="76"/>
      <c r="I6" s="78">
        <v>6</v>
      </c>
      <c r="J6" s="80">
        <v>9.8000000000000007</v>
      </c>
      <c r="K6" s="81"/>
      <c r="L6" s="82"/>
      <c r="M6" s="75"/>
      <c r="N6" s="75"/>
      <c r="O6" s="75"/>
      <c r="P6" s="75"/>
      <c r="Q6" s="75"/>
      <c r="R6" s="75"/>
      <c r="S6" s="75"/>
    </row>
    <row r="7" spans="1:19" x14ac:dyDescent="0.25">
      <c r="A7" s="79">
        <v>6</v>
      </c>
      <c r="B7" s="75" t="s">
        <v>627</v>
      </c>
      <c r="C7" s="75" t="s">
        <v>628</v>
      </c>
      <c r="D7" s="75" t="s">
        <v>626</v>
      </c>
      <c r="E7" s="75" t="s">
        <v>818</v>
      </c>
      <c r="F7" s="77">
        <v>1.964</v>
      </c>
      <c r="G7" s="77">
        <v>30</v>
      </c>
      <c r="H7" s="76"/>
      <c r="I7" s="78">
        <v>8</v>
      </c>
      <c r="J7" s="80">
        <v>7.4</v>
      </c>
      <c r="K7" s="81"/>
      <c r="L7" s="82"/>
      <c r="M7" s="75"/>
      <c r="N7" s="75"/>
      <c r="O7" s="75"/>
      <c r="P7" s="75"/>
      <c r="Q7" s="75"/>
      <c r="R7" s="75"/>
      <c r="S7" s="75"/>
    </row>
    <row r="8" spans="1:19" x14ac:dyDescent="0.25">
      <c r="A8" s="79">
        <v>7</v>
      </c>
      <c r="B8" s="75" t="s">
        <v>454</v>
      </c>
      <c r="C8" s="75" t="s">
        <v>455</v>
      </c>
      <c r="D8" s="75" t="s">
        <v>453</v>
      </c>
      <c r="E8" s="75" t="s">
        <v>818</v>
      </c>
      <c r="F8" s="77">
        <v>1.964</v>
      </c>
      <c r="G8" s="77">
        <v>30</v>
      </c>
      <c r="H8" s="76"/>
      <c r="I8" s="78">
        <v>3</v>
      </c>
      <c r="J8" s="80">
        <v>19.600000000000001</v>
      </c>
      <c r="K8" s="81"/>
      <c r="L8" s="82"/>
      <c r="M8" s="75"/>
      <c r="N8" s="75"/>
      <c r="O8" s="75"/>
      <c r="P8" s="75"/>
      <c r="Q8" s="75"/>
      <c r="R8" s="75"/>
      <c r="S8" s="75"/>
    </row>
    <row r="9" spans="1:19" x14ac:dyDescent="0.25">
      <c r="A9" s="79">
        <v>8</v>
      </c>
      <c r="B9" s="75" t="s">
        <v>457</v>
      </c>
      <c r="C9" s="75" t="s">
        <v>458</v>
      </c>
      <c r="D9" s="75" t="s">
        <v>456</v>
      </c>
      <c r="E9" s="75" t="s">
        <v>818</v>
      </c>
      <c r="F9" s="77">
        <v>1.964</v>
      </c>
      <c r="G9" s="77">
        <v>30</v>
      </c>
      <c r="H9" s="76"/>
      <c r="I9" s="78">
        <v>6</v>
      </c>
      <c r="J9" s="80">
        <v>9.8000000000000007</v>
      </c>
      <c r="K9" s="81"/>
      <c r="L9" s="82"/>
      <c r="M9" s="75"/>
      <c r="N9" s="75"/>
      <c r="O9" s="75"/>
      <c r="P9" s="75"/>
      <c r="Q9" s="75"/>
      <c r="R9" s="75"/>
      <c r="S9" s="75"/>
    </row>
    <row r="10" spans="1:19" x14ac:dyDescent="0.25">
      <c r="A10" s="79">
        <v>9</v>
      </c>
      <c r="B10" s="75" t="s">
        <v>49</v>
      </c>
      <c r="C10" s="75" t="s">
        <v>347</v>
      </c>
      <c r="D10" s="75" t="s">
        <v>346</v>
      </c>
      <c r="E10" s="75" t="s">
        <v>818</v>
      </c>
      <c r="F10" s="77">
        <v>1.964</v>
      </c>
      <c r="G10" s="77">
        <v>30</v>
      </c>
      <c r="H10" s="76"/>
      <c r="I10" s="78">
        <v>2</v>
      </c>
      <c r="J10" s="80">
        <v>29.5</v>
      </c>
      <c r="K10" s="81"/>
      <c r="L10" s="82"/>
      <c r="M10" s="75"/>
      <c r="N10" s="75"/>
      <c r="O10" s="75"/>
      <c r="P10" s="75"/>
      <c r="Q10" s="75"/>
      <c r="R10" s="75"/>
      <c r="S10" s="75"/>
    </row>
    <row r="11" spans="1:19" x14ac:dyDescent="0.25">
      <c r="A11" s="79">
        <v>10</v>
      </c>
      <c r="B11" s="75" t="s">
        <v>367</v>
      </c>
      <c r="C11" s="75" t="s">
        <v>368</v>
      </c>
      <c r="D11" s="75" t="s">
        <v>366</v>
      </c>
      <c r="E11" s="75" t="s">
        <v>818</v>
      </c>
      <c r="F11" s="77">
        <v>1.7170000000000001</v>
      </c>
      <c r="G11" s="77">
        <v>30</v>
      </c>
      <c r="H11" s="76"/>
      <c r="I11" s="78">
        <v>2</v>
      </c>
      <c r="J11" s="80">
        <v>25.8</v>
      </c>
      <c r="K11" s="81"/>
      <c r="L11" s="82"/>
      <c r="M11" s="75"/>
      <c r="N11" s="75"/>
      <c r="O11" s="75"/>
      <c r="P11" s="75"/>
      <c r="Q11" s="75"/>
      <c r="R11" s="75"/>
      <c r="S11" s="75"/>
    </row>
    <row r="12" spans="1:19" x14ac:dyDescent="0.25">
      <c r="A12" s="79">
        <v>11</v>
      </c>
      <c r="B12" s="75" t="s">
        <v>549</v>
      </c>
      <c r="C12" s="75" t="s">
        <v>550</v>
      </c>
      <c r="D12" s="75" t="s">
        <v>548</v>
      </c>
      <c r="E12" s="75" t="s">
        <v>818</v>
      </c>
      <c r="F12" s="77">
        <v>2.2679999999999998</v>
      </c>
      <c r="G12" s="77">
        <v>30</v>
      </c>
      <c r="H12" s="76"/>
      <c r="I12" s="78">
        <v>4</v>
      </c>
      <c r="J12" s="80">
        <v>17</v>
      </c>
      <c r="K12" s="81"/>
      <c r="L12" s="82"/>
      <c r="M12" s="75"/>
      <c r="N12" s="75"/>
      <c r="O12" s="75"/>
      <c r="P12" s="75"/>
      <c r="Q12" s="75"/>
      <c r="R12" s="75"/>
      <c r="S12" s="75"/>
    </row>
    <row r="13" spans="1:19" x14ac:dyDescent="0.25">
      <c r="A13" s="79">
        <v>12</v>
      </c>
      <c r="B13" s="75" t="s">
        <v>552</v>
      </c>
      <c r="C13" s="75" t="s">
        <v>553</v>
      </c>
      <c r="D13" s="75" t="s">
        <v>551</v>
      </c>
      <c r="E13" s="75" t="s">
        <v>818</v>
      </c>
      <c r="F13" s="77">
        <v>2.2679999999999998</v>
      </c>
      <c r="G13" s="77">
        <v>30</v>
      </c>
      <c r="H13" s="76"/>
      <c r="I13" s="78">
        <v>3</v>
      </c>
      <c r="J13" s="80">
        <v>22.7</v>
      </c>
      <c r="K13" s="81"/>
      <c r="L13" s="82"/>
      <c r="M13" s="75"/>
      <c r="N13" s="75"/>
      <c r="O13" s="75"/>
      <c r="P13" s="75"/>
      <c r="Q13" s="75"/>
      <c r="R13" s="75"/>
      <c r="S13" s="75"/>
    </row>
    <row r="14" spans="1:19" x14ac:dyDescent="0.25">
      <c r="A14" s="79">
        <v>13</v>
      </c>
      <c r="B14" s="75" t="s">
        <v>497</v>
      </c>
      <c r="C14" s="75" t="s">
        <v>498</v>
      </c>
      <c r="D14" s="75" t="s">
        <v>496</v>
      </c>
      <c r="E14" s="75" t="s">
        <v>818</v>
      </c>
      <c r="F14" s="77">
        <v>3.302</v>
      </c>
      <c r="G14" s="77">
        <v>30</v>
      </c>
      <c r="H14" s="76"/>
      <c r="I14" s="78">
        <v>14</v>
      </c>
      <c r="J14" s="80">
        <v>7.1</v>
      </c>
      <c r="K14" s="81"/>
      <c r="L14" s="82"/>
      <c r="M14" s="75"/>
      <c r="N14" s="75"/>
      <c r="O14" s="75"/>
      <c r="P14" s="75"/>
      <c r="Q14" s="75"/>
      <c r="R14" s="75"/>
      <c r="S14" s="75"/>
    </row>
    <row r="15" spans="1:19" x14ac:dyDescent="0.25">
      <c r="A15" s="79">
        <v>14</v>
      </c>
      <c r="B15" s="75" t="s">
        <v>163</v>
      </c>
      <c r="C15" s="75" t="s">
        <v>164</v>
      </c>
      <c r="D15" s="75" t="s">
        <v>162</v>
      </c>
      <c r="E15" s="75" t="s">
        <v>818</v>
      </c>
      <c r="F15" s="77">
        <v>3.302</v>
      </c>
      <c r="G15" s="77">
        <v>30</v>
      </c>
      <c r="H15" s="76"/>
      <c r="I15" s="78">
        <v>5</v>
      </c>
      <c r="J15" s="80">
        <v>19.8</v>
      </c>
      <c r="K15" s="81"/>
      <c r="L15" s="82"/>
      <c r="M15" s="75"/>
      <c r="N15" s="75"/>
      <c r="O15" s="75"/>
      <c r="P15" s="75"/>
      <c r="Q15" s="75"/>
      <c r="R15" s="75"/>
      <c r="S15" s="75"/>
    </row>
    <row r="16" spans="1:19" x14ac:dyDescent="0.25">
      <c r="A16" s="79">
        <v>15</v>
      </c>
      <c r="B16" s="75" t="s">
        <v>820</v>
      </c>
      <c r="C16" s="75" t="s">
        <v>821</v>
      </c>
      <c r="D16" s="75" t="s">
        <v>819</v>
      </c>
      <c r="E16" s="75" t="s">
        <v>818</v>
      </c>
      <c r="F16" s="75"/>
      <c r="H16" s="77">
        <v>9</v>
      </c>
      <c r="I16" s="78">
        <v>6</v>
      </c>
      <c r="J16" s="80">
        <v>1.5</v>
      </c>
      <c r="K16" s="81"/>
      <c r="L16" s="82"/>
      <c r="M16" s="75"/>
      <c r="N16" s="75"/>
      <c r="O16" s="75"/>
      <c r="P16" s="75"/>
      <c r="Q16" s="75"/>
      <c r="R16" s="75"/>
      <c r="S16" s="75"/>
    </row>
    <row r="17" spans="1:19" x14ac:dyDescent="0.25">
      <c r="A17" s="79">
        <v>16</v>
      </c>
      <c r="B17" s="75" t="s">
        <v>823</v>
      </c>
      <c r="C17" s="75" t="s">
        <v>824</v>
      </c>
      <c r="D17" s="75" t="s">
        <v>822</v>
      </c>
      <c r="E17" s="75" t="s">
        <v>825</v>
      </c>
      <c r="F17" s="75"/>
      <c r="H17" s="77">
        <v>7</v>
      </c>
      <c r="I17" s="78">
        <v>4</v>
      </c>
      <c r="J17" s="80">
        <v>1.8</v>
      </c>
      <c r="K17" s="81"/>
      <c r="L17" s="82"/>
      <c r="M17" s="75"/>
      <c r="N17" s="75"/>
      <c r="O17" s="75"/>
      <c r="P17" s="75"/>
      <c r="Q17" s="75"/>
      <c r="R17" s="75"/>
      <c r="S17" s="75"/>
    </row>
    <row r="18" spans="1:19" x14ac:dyDescent="0.25">
      <c r="A18" s="79">
        <v>17</v>
      </c>
      <c r="B18" s="75" t="s">
        <v>833</v>
      </c>
      <c r="C18" s="75" t="s">
        <v>834</v>
      </c>
      <c r="D18" s="75" t="s">
        <v>832</v>
      </c>
      <c r="E18" s="75" t="s">
        <v>825</v>
      </c>
      <c r="F18" s="75"/>
      <c r="H18" s="77">
        <v>7</v>
      </c>
      <c r="I18" s="78">
        <v>9</v>
      </c>
      <c r="J18" s="80">
        <v>0.8</v>
      </c>
      <c r="K18" s="81"/>
      <c r="L18" s="82"/>
      <c r="M18" s="75"/>
      <c r="N18" s="75"/>
      <c r="O18" s="75"/>
      <c r="P18" s="75"/>
      <c r="Q18" s="75"/>
      <c r="R18" s="75"/>
      <c r="S18" s="75"/>
    </row>
    <row r="19" spans="1:19" x14ac:dyDescent="0.25">
      <c r="A19" s="79">
        <v>18</v>
      </c>
      <c r="B19" s="75" t="s">
        <v>842</v>
      </c>
      <c r="C19" s="75" t="s">
        <v>843</v>
      </c>
      <c r="D19" s="75" t="s">
        <v>841</v>
      </c>
      <c r="E19" s="75" t="s">
        <v>825</v>
      </c>
      <c r="F19" s="75"/>
      <c r="H19" s="77">
        <v>7</v>
      </c>
      <c r="I19" s="78">
        <v>7</v>
      </c>
      <c r="J19" s="80">
        <v>1</v>
      </c>
      <c r="K19" s="81"/>
      <c r="L19" s="82"/>
      <c r="M19" s="75"/>
      <c r="N19" s="75"/>
      <c r="O19" s="75"/>
      <c r="P19" s="75"/>
      <c r="Q19" s="75"/>
      <c r="R19" s="75"/>
      <c r="S19" s="75"/>
    </row>
    <row r="20" spans="1:19" x14ac:dyDescent="0.25">
      <c r="A20" s="79">
        <v>19</v>
      </c>
      <c r="B20" s="75" t="s">
        <v>839</v>
      </c>
      <c r="C20" s="75" t="s">
        <v>840</v>
      </c>
      <c r="D20" s="75" t="s">
        <v>838</v>
      </c>
      <c r="E20" s="75" t="s">
        <v>825</v>
      </c>
      <c r="F20" s="75"/>
      <c r="H20" s="77">
        <v>7</v>
      </c>
      <c r="I20" s="78">
        <v>7</v>
      </c>
      <c r="J20" s="80">
        <v>1</v>
      </c>
      <c r="K20" s="81"/>
      <c r="L20" s="82"/>
      <c r="M20" s="75"/>
      <c r="N20" s="75"/>
      <c r="O20" s="75"/>
      <c r="P20" s="75"/>
      <c r="Q20" s="75"/>
      <c r="R20" s="75"/>
      <c r="S20" s="75"/>
    </row>
    <row r="21" spans="1:19" x14ac:dyDescent="0.25">
      <c r="A21" s="79">
        <v>20</v>
      </c>
      <c r="B21" s="75" t="s">
        <v>836</v>
      </c>
      <c r="C21" s="75" t="s">
        <v>837</v>
      </c>
      <c r="D21" s="75" t="s">
        <v>835</v>
      </c>
      <c r="E21" s="75" t="s">
        <v>825</v>
      </c>
      <c r="F21" s="75"/>
      <c r="H21" s="77">
        <v>7</v>
      </c>
      <c r="I21" s="78">
        <v>8</v>
      </c>
      <c r="J21" s="80">
        <v>0.9</v>
      </c>
      <c r="K21" s="81"/>
      <c r="L21" s="82"/>
      <c r="M21" s="75"/>
      <c r="N21" s="75"/>
      <c r="O21" s="75"/>
      <c r="P21" s="75"/>
      <c r="Q21" s="75"/>
      <c r="R21" s="75"/>
      <c r="S21" s="75"/>
    </row>
    <row r="22" spans="1:19" x14ac:dyDescent="0.25">
      <c r="A22" s="79">
        <v>21</v>
      </c>
      <c r="B22" s="75" t="s">
        <v>830</v>
      </c>
      <c r="C22" s="75" t="s">
        <v>831</v>
      </c>
      <c r="D22" s="75" t="s">
        <v>829</v>
      </c>
      <c r="E22" s="75" t="s">
        <v>825</v>
      </c>
      <c r="F22" s="75"/>
      <c r="H22" s="77">
        <v>7</v>
      </c>
      <c r="I22" s="78">
        <v>5</v>
      </c>
      <c r="J22" s="80">
        <v>1.4</v>
      </c>
      <c r="K22" s="81"/>
      <c r="L22" s="82"/>
      <c r="M22" s="75"/>
      <c r="N22" s="75"/>
      <c r="O22" s="75"/>
      <c r="P22" s="75"/>
      <c r="Q22" s="75"/>
      <c r="R22" s="75"/>
      <c r="S22" s="75"/>
    </row>
    <row r="23" spans="1:19" x14ac:dyDescent="0.25">
      <c r="A23" s="79">
        <v>22</v>
      </c>
      <c r="B23" s="75" t="s">
        <v>827</v>
      </c>
      <c r="C23" s="75" t="s">
        <v>828</v>
      </c>
      <c r="D23" s="75" t="s">
        <v>826</v>
      </c>
      <c r="E23" s="75" t="s">
        <v>825</v>
      </c>
      <c r="F23" s="75"/>
      <c r="H23" s="77">
        <v>7</v>
      </c>
      <c r="I23" s="78">
        <v>4</v>
      </c>
      <c r="J23" s="80">
        <v>1.8</v>
      </c>
      <c r="K23" s="81"/>
      <c r="L23" s="82"/>
      <c r="M23" s="75"/>
      <c r="N23" s="75"/>
      <c r="O23" s="75"/>
      <c r="P23" s="75"/>
      <c r="Q23" s="75"/>
      <c r="R23" s="75"/>
      <c r="S23" s="75"/>
    </row>
    <row r="24" spans="1:19" x14ac:dyDescent="0.25">
      <c r="A24" s="79">
        <v>23</v>
      </c>
      <c r="B24" s="75" t="s">
        <v>654</v>
      </c>
      <c r="C24" s="75" t="s">
        <v>655</v>
      </c>
      <c r="D24" s="75" t="s">
        <v>653</v>
      </c>
      <c r="E24" s="75" t="s">
        <v>818</v>
      </c>
      <c r="F24" s="77">
        <v>1.181</v>
      </c>
      <c r="G24" s="77">
        <v>30</v>
      </c>
      <c r="H24" s="76"/>
      <c r="I24" s="78">
        <v>3</v>
      </c>
      <c r="J24" s="80">
        <v>11.8</v>
      </c>
      <c r="K24" s="81"/>
      <c r="L24" s="82"/>
      <c r="M24" s="75"/>
      <c r="N24" s="75"/>
      <c r="O24" s="75"/>
      <c r="P24" s="75"/>
      <c r="Q24" s="75"/>
      <c r="R24" s="75"/>
      <c r="S24" s="75"/>
    </row>
    <row r="25" spans="1:19" x14ac:dyDescent="0.25">
      <c r="A25" s="79">
        <v>24</v>
      </c>
      <c r="B25" s="75" t="s">
        <v>2174</v>
      </c>
      <c r="C25" s="75" t="s">
        <v>555</v>
      </c>
      <c r="D25" s="75" t="s">
        <v>554</v>
      </c>
      <c r="E25" s="75" t="s">
        <v>818</v>
      </c>
      <c r="F25" s="77">
        <v>6.1959999999999997</v>
      </c>
      <c r="G25" s="77">
        <v>30</v>
      </c>
      <c r="H25" s="76"/>
      <c r="I25" s="78">
        <v>6</v>
      </c>
      <c r="J25" s="80">
        <v>31</v>
      </c>
      <c r="K25" s="81"/>
      <c r="L25" s="82"/>
      <c r="M25" s="75"/>
      <c r="N25" s="75"/>
      <c r="O25" s="75"/>
      <c r="P25" s="75"/>
      <c r="Q25" s="75"/>
      <c r="R25" s="75"/>
      <c r="S25" s="75"/>
    </row>
    <row r="26" spans="1:19" x14ac:dyDescent="0.25">
      <c r="A26" s="79">
        <v>25</v>
      </c>
      <c r="B26" s="75" t="s">
        <v>279</v>
      </c>
      <c r="C26" s="75" t="s">
        <v>280</v>
      </c>
      <c r="D26" s="75" t="s">
        <v>278</v>
      </c>
      <c r="E26" s="75" t="s">
        <v>825</v>
      </c>
      <c r="F26" s="84">
        <v>2.605</v>
      </c>
      <c r="G26" s="77">
        <v>45</v>
      </c>
      <c r="H26" s="76"/>
      <c r="I26" s="78">
        <v>10</v>
      </c>
      <c r="J26" s="80">
        <v>11.7</v>
      </c>
      <c r="K26" s="81"/>
      <c r="L26" s="82"/>
      <c r="M26" s="75"/>
      <c r="N26" s="75"/>
      <c r="O26" s="75"/>
      <c r="P26" s="75"/>
      <c r="Q26" s="75"/>
      <c r="R26" s="75"/>
      <c r="S26" s="75"/>
    </row>
    <row r="27" spans="1:19" x14ac:dyDescent="0.25">
      <c r="A27" s="79">
        <v>26</v>
      </c>
      <c r="B27" s="75" t="s">
        <v>642</v>
      </c>
      <c r="C27" s="75" t="s">
        <v>643</v>
      </c>
      <c r="D27" s="75" t="s">
        <v>641</v>
      </c>
      <c r="E27" s="75" t="s">
        <v>818</v>
      </c>
      <c r="F27" s="77">
        <v>3.524</v>
      </c>
      <c r="G27" s="77">
        <v>30</v>
      </c>
      <c r="H27" s="76"/>
      <c r="I27" s="78">
        <v>3</v>
      </c>
      <c r="J27" s="80">
        <v>35.200000000000003</v>
      </c>
      <c r="K27" s="81"/>
      <c r="L27" s="82"/>
      <c r="M27" s="75"/>
      <c r="N27" s="75"/>
      <c r="O27" s="75"/>
      <c r="P27" s="75"/>
      <c r="Q27" s="75"/>
      <c r="R27" s="75"/>
      <c r="S27" s="75"/>
    </row>
    <row r="28" spans="1:19" x14ac:dyDescent="0.25">
      <c r="A28" s="79">
        <v>27</v>
      </c>
      <c r="B28" s="75" t="s">
        <v>361</v>
      </c>
      <c r="C28" s="75" t="s">
        <v>362</v>
      </c>
      <c r="D28" s="75" t="s">
        <v>360</v>
      </c>
      <c r="E28" s="75" t="s">
        <v>818</v>
      </c>
      <c r="F28" s="77">
        <v>3.524</v>
      </c>
      <c r="G28" s="77">
        <v>30</v>
      </c>
      <c r="H28" s="76"/>
      <c r="I28" s="78">
        <v>4</v>
      </c>
      <c r="J28" s="80">
        <v>26.4</v>
      </c>
      <c r="K28" s="81"/>
      <c r="L28" s="82"/>
      <c r="M28" s="75"/>
      <c r="N28" s="75"/>
      <c r="O28" s="75"/>
      <c r="P28" s="75"/>
      <c r="Q28" s="75"/>
      <c r="R28" s="75"/>
      <c r="S28" s="75"/>
    </row>
    <row r="29" spans="1:19" x14ac:dyDescent="0.25">
      <c r="A29" s="79">
        <v>28</v>
      </c>
      <c r="B29" s="75" t="s">
        <v>355</v>
      </c>
      <c r="C29" s="75" t="s">
        <v>356</v>
      </c>
      <c r="D29" s="75" t="s">
        <v>354</v>
      </c>
      <c r="E29" s="75" t="s">
        <v>818</v>
      </c>
      <c r="F29" s="77">
        <v>3.524</v>
      </c>
      <c r="G29" s="77">
        <v>30</v>
      </c>
      <c r="H29" s="76"/>
      <c r="I29" s="78">
        <v>3</v>
      </c>
      <c r="J29" s="80">
        <v>35.200000000000003</v>
      </c>
      <c r="K29" s="81"/>
      <c r="L29" s="82"/>
      <c r="M29" s="75"/>
      <c r="N29" s="75"/>
      <c r="O29" s="75"/>
      <c r="P29" s="75"/>
      <c r="Q29" s="75"/>
      <c r="R29" s="75"/>
      <c r="S29" s="75"/>
    </row>
    <row r="30" spans="1:19" x14ac:dyDescent="0.25">
      <c r="A30" s="79">
        <v>29</v>
      </c>
      <c r="B30" s="75" t="s">
        <v>7</v>
      </c>
      <c r="C30" s="75" t="s">
        <v>8</v>
      </c>
      <c r="D30" s="75" t="s">
        <v>6</v>
      </c>
      <c r="E30" s="75" t="s">
        <v>818</v>
      </c>
      <c r="F30" s="77">
        <v>3.524</v>
      </c>
      <c r="G30" s="77">
        <v>30</v>
      </c>
      <c r="H30" s="76"/>
      <c r="I30" s="78">
        <v>1</v>
      </c>
      <c r="J30" s="80">
        <v>105.7</v>
      </c>
      <c r="K30" s="81"/>
      <c r="L30" s="82"/>
      <c r="M30" s="75"/>
      <c r="N30" s="75"/>
      <c r="O30" s="75"/>
      <c r="P30" s="75"/>
      <c r="Q30" s="75"/>
      <c r="R30" s="75"/>
      <c r="S30" s="75"/>
    </row>
    <row r="31" spans="1:19" x14ac:dyDescent="0.25">
      <c r="A31" s="79">
        <v>30</v>
      </c>
      <c r="B31" s="75" t="s">
        <v>1</v>
      </c>
      <c r="C31" s="75" t="s">
        <v>2</v>
      </c>
      <c r="D31" s="75" t="s">
        <v>0</v>
      </c>
      <c r="E31" s="75" t="s">
        <v>818</v>
      </c>
      <c r="F31" s="77">
        <v>3.524</v>
      </c>
      <c r="G31" s="77">
        <v>30</v>
      </c>
      <c r="H31" s="76"/>
      <c r="I31" s="78">
        <v>3</v>
      </c>
      <c r="J31" s="80">
        <v>35.200000000000003</v>
      </c>
      <c r="K31" s="81"/>
      <c r="L31" s="82"/>
      <c r="M31" s="75"/>
      <c r="N31" s="75"/>
      <c r="O31" s="75"/>
      <c r="P31" s="75"/>
      <c r="Q31" s="75"/>
      <c r="R31" s="75"/>
      <c r="S31" s="75"/>
    </row>
    <row r="32" spans="1:19" x14ac:dyDescent="0.25">
      <c r="A32" s="79">
        <v>31</v>
      </c>
      <c r="B32" s="75" t="s">
        <v>94</v>
      </c>
      <c r="C32" s="75" t="s">
        <v>95</v>
      </c>
      <c r="D32" s="75" t="s">
        <v>93</v>
      </c>
      <c r="E32" s="75" t="s">
        <v>818</v>
      </c>
      <c r="F32" s="76">
        <v>5.7309999999999999</v>
      </c>
      <c r="G32" s="77">
        <v>30</v>
      </c>
      <c r="H32" s="76"/>
      <c r="I32" s="78">
        <v>11</v>
      </c>
      <c r="J32" s="80">
        <v>15.6</v>
      </c>
      <c r="K32" s="81"/>
      <c r="L32" s="82"/>
      <c r="M32" s="75"/>
      <c r="N32" s="75"/>
      <c r="O32" s="75"/>
      <c r="P32" s="75"/>
      <c r="Q32" s="75"/>
      <c r="R32" s="75"/>
      <c r="S32" s="75"/>
    </row>
    <row r="33" spans="1:19" x14ac:dyDescent="0.25">
      <c r="A33" s="79">
        <v>32</v>
      </c>
      <c r="B33" s="75" t="s">
        <v>76</v>
      </c>
      <c r="C33" s="75" t="s">
        <v>77</v>
      </c>
      <c r="D33" s="75" t="s">
        <v>75</v>
      </c>
      <c r="E33" s="75" t="s">
        <v>818</v>
      </c>
      <c r="F33" s="76">
        <v>0.65700000000000003</v>
      </c>
      <c r="G33" s="77">
        <v>30</v>
      </c>
      <c r="H33" s="76"/>
      <c r="I33" s="78">
        <v>4</v>
      </c>
      <c r="J33" s="80">
        <v>4.9000000000000004</v>
      </c>
      <c r="K33" s="81"/>
      <c r="L33" s="82"/>
      <c r="M33" s="75"/>
      <c r="N33" s="75"/>
      <c r="O33" s="75"/>
      <c r="P33" s="75"/>
      <c r="Q33" s="75"/>
      <c r="R33" s="75"/>
      <c r="S33" s="75"/>
    </row>
    <row r="34" spans="1:19" x14ac:dyDescent="0.25">
      <c r="A34" s="79">
        <v>33</v>
      </c>
      <c r="B34" s="75" t="s">
        <v>190</v>
      </c>
      <c r="C34" s="75" t="s">
        <v>191</v>
      </c>
      <c r="D34" s="75" t="s">
        <v>189</v>
      </c>
      <c r="E34" s="75" t="s">
        <v>825</v>
      </c>
      <c r="F34" s="84">
        <v>0.78900000000000003</v>
      </c>
      <c r="G34" s="84">
        <v>45</v>
      </c>
      <c r="H34" s="76"/>
      <c r="I34" s="78">
        <v>4</v>
      </c>
      <c r="J34" s="80">
        <v>8.9</v>
      </c>
      <c r="K34" s="81"/>
      <c r="L34" s="82"/>
      <c r="M34" s="75"/>
      <c r="N34" s="75"/>
      <c r="O34" s="75"/>
      <c r="P34" s="75"/>
      <c r="Q34" s="75"/>
      <c r="R34" s="75"/>
      <c r="S34" s="75"/>
    </row>
    <row r="35" spans="1:19" x14ac:dyDescent="0.25">
      <c r="A35" s="79">
        <v>34</v>
      </c>
      <c r="B35" s="75" t="s">
        <v>297</v>
      </c>
      <c r="C35" s="75" t="s">
        <v>298</v>
      </c>
      <c r="D35" s="75" t="s">
        <v>296</v>
      </c>
      <c r="E35" s="75" t="s">
        <v>825</v>
      </c>
      <c r="F35" s="77">
        <v>0.185</v>
      </c>
      <c r="G35" s="77">
        <v>7</v>
      </c>
      <c r="H35" s="76"/>
      <c r="I35" s="78">
        <v>4</v>
      </c>
      <c r="J35" s="80">
        <v>1.8</v>
      </c>
      <c r="K35" s="81"/>
      <c r="L35" s="82"/>
      <c r="M35" s="75"/>
      <c r="N35" s="75"/>
      <c r="O35" s="75"/>
      <c r="P35" s="75"/>
      <c r="Q35" s="75"/>
      <c r="R35" s="75"/>
      <c r="S35" s="75"/>
    </row>
    <row r="36" spans="1:19" x14ac:dyDescent="0.25">
      <c r="A36" s="79">
        <v>35</v>
      </c>
      <c r="B36" s="75" t="s">
        <v>241</v>
      </c>
      <c r="C36" s="75" t="s">
        <v>242</v>
      </c>
      <c r="D36" s="75" t="s">
        <v>240</v>
      </c>
      <c r="E36" s="75" t="s">
        <v>818</v>
      </c>
      <c r="F36" s="77">
        <v>3.484</v>
      </c>
      <c r="G36" s="77">
        <v>30</v>
      </c>
      <c r="H36" s="76"/>
      <c r="I36" s="78">
        <v>3</v>
      </c>
      <c r="J36" s="80">
        <v>34.799999999999997</v>
      </c>
      <c r="K36" s="81"/>
      <c r="L36" s="82"/>
      <c r="M36" s="75"/>
      <c r="N36" s="75"/>
      <c r="O36" s="75"/>
      <c r="P36" s="75"/>
      <c r="Q36" s="75"/>
      <c r="R36" s="75"/>
      <c r="S36" s="75"/>
    </row>
    <row r="37" spans="1:19" x14ac:dyDescent="0.25">
      <c r="A37" s="79">
        <v>36</v>
      </c>
      <c r="B37" s="75" t="s">
        <v>187</v>
      </c>
      <c r="C37" s="75" t="s">
        <v>188</v>
      </c>
      <c r="D37" s="75" t="s">
        <v>186</v>
      </c>
      <c r="E37" s="75" t="s">
        <v>818</v>
      </c>
      <c r="F37" s="77">
        <v>3.484</v>
      </c>
      <c r="G37" s="77">
        <v>30</v>
      </c>
      <c r="H37" s="76"/>
      <c r="I37" s="78">
        <v>3</v>
      </c>
      <c r="J37" s="80">
        <v>34.799999999999997</v>
      </c>
      <c r="K37" s="81"/>
      <c r="L37" s="82"/>
      <c r="M37" s="75"/>
      <c r="N37" s="75"/>
      <c r="O37" s="75"/>
      <c r="P37" s="75"/>
      <c r="Q37" s="75"/>
      <c r="R37" s="75"/>
      <c r="S37" s="75"/>
    </row>
    <row r="38" spans="1:19" x14ac:dyDescent="0.25">
      <c r="A38" s="79">
        <v>37</v>
      </c>
      <c r="B38" s="75" t="s">
        <v>19</v>
      </c>
      <c r="C38" s="75" t="s">
        <v>20</v>
      </c>
      <c r="D38" s="75" t="s">
        <v>18</v>
      </c>
      <c r="E38" s="75" t="s">
        <v>818</v>
      </c>
      <c r="F38" s="77">
        <v>3.484</v>
      </c>
      <c r="G38" s="77">
        <v>30</v>
      </c>
      <c r="H38" s="76"/>
      <c r="I38" s="78">
        <v>5</v>
      </c>
      <c r="J38" s="80">
        <v>20.9</v>
      </c>
      <c r="K38" s="81"/>
      <c r="L38" s="82"/>
      <c r="M38" s="75"/>
      <c r="N38" s="75"/>
      <c r="O38" s="75"/>
      <c r="P38" s="75"/>
      <c r="Q38" s="75"/>
      <c r="R38" s="75"/>
      <c r="S38" s="75"/>
    </row>
    <row r="39" spans="1:19" x14ac:dyDescent="0.25">
      <c r="A39" s="79">
        <v>38</v>
      </c>
      <c r="B39" s="75" t="s">
        <v>460</v>
      </c>
      <c r="C39" s="75" t="s">
        <v>461</v>
      </c>
      <c r="D39" s="75" t="s">
        <v>459</v>
      </c>
      <c r="E39" s="75" t="s">
        <v>818</v>
      </c>
      <c r="F39" s="77">
        <v>4.891</v>
      </c>
      <c r="G39" s="77">
        <v>30</v>
      </c>
      <c r="H39" s="76"/>
      <c r="I39" s="78">
        <v>6</v>
      </c>
      <c r="J39" s="80">
        <v>24.5</v>
      </c>
      <c r="K39" s="81"/>
      <c r="L39" s="82"/>
      <c r="M39" s="75"/>
      <c r="N39" s="75"/>
      <c r="O39" s="75"/>
      <c r="P39" s="75"/>
      <c r="Q39" s="75"/>
      <c r="R39" s="75"/>
      <c r="S39" s="75"/>
    </row>
    <row r="40" spans="1:19" x14ac:dyDescent="0.25">
      <c r="A40" s="79">
        <v>39</v>
      </c>
      <c r="B40" s="75" t="s">
        <v>246</v>
      </c>
      <c r="C40" s="75" t="s">
        <v>247</v>
      </c>
      <c r="D40" s="75" t="s">
        <v>245</v>
      </c>
      <c r="E40" s="75" t="s">
        <v>818</v>
      </c>
      <c r="F40" s="77">
        <v>0.93500000000000005</v>
      </c>
      <c r="G40" s="77">
        <v>30</v>
      </c>
      <c r="H40" s="76"/>
      <c r="I40" s="78">
        <v>5</v>
      </c>
      <c r="J40" s="80">
        <v>5.6</v>
      </c>
      <c r="K40" s="81"/>
      <c r="L40" s="82"/>
      <c r="M40" s="75"/>
      <c r="N40" s="75"/>
      <c r="O40" s="75"/>
      <c r="P40" s="75"/>
      <c r="Q40" s="75"/>
      <c r="R40" s="75"/>
      <c r="S40" s="75"/>
    </row>
    <row r="41" spans="1:19" x14ac:dyDescent="0.25">
      <c r="A41" s="79">
        <v>40</v>
      </c>
      <c r="B41" s="75" t="s">
        <v>329</v>
      </c>
      <c r="C41" s="75" t="s">
        <v>330</v>
      </c>
      <c r="D41" s="75" t="s">
        <v>328</v>
      </c>
      <c r="E41" s="75" t="s">
        <v>825</v>
      </c>
      <c r="F41" s="77">
        <v>0.48899999999999999</v>
      </c>
      <c r="G41" s="77">
        <v>45</v>
      </c>
      <c r="H41" s="76"/>
      <c r="I41" s="78">
        <v>3</v>
      </c>
      <c r="J41" s="80">
        <v>7.3</v>
      </c>
      <c r="K41" s="81"/>
      <c r="L41" s="82"/>
      <c r="M41" s="75"/>
      <c r="N41" s="75"/>
      <c r="O41" s="75"/>
      <c r="P41" s="75"/>
      <c r="Q41" s="75"/>
      <c r="R41" s="75"/>
      <c r="S41" s="75"/>
    </row>
    <row r="42" spans="1:19" x14ac:dyDescent="0.25">
      <c r="A42" s="79">
        <v>41</v>
      </c>
      <c r="B42" s="75" t="s">
        <v>660</v>
      </c>
      <c r="C42" s="75" t="s">
        <v>661</v>
      </c>
      <c r="D42" s="75" t="s">
        <v>659</v>
      </c>
      <c r="E42" s="75" t="s">
        <v>818</v>
      </c>
      <c r="F42" s="77">
        <v>4.0339999999999998</v>
      </c>
      <c r="G42" s="77">
        <v>30</v>
      </c>
      <c r="H42" s="76"/>
      <c r="I42" s="78">
        <v>5</v>
      </c>
      <c r="J42" s="80">
        <v>24.2</v>
      </c>
      <c r="K42" s="81"/>
      <c r="L42" s="82"/>
      <c r="M42" s="75"/>
      <c r="N42" s="75"/>
      <c r="O42" s="75"/>
      <c r="P42" s="75"/>
      <c r="Q42" s="75"/>
      <c r="R42" s="75"/>
      <c r="S42" s="75"/>
    </row>
    <row r="43" spans="1:19" x14ac:dyDescent="0.25">
      <c r="A43" s="79">
        <v>42</v>
      </c>
      <c r="B43" s="75" t="s">
        <v>657</v>
      </c>
      <c r="C43" s="75" t="s">
        <v>658</v>
      </c>
      <c r="D43" s="75" t="s">
        <v>656</v>
      </c>
      <c r="E43" s="75" t="s">
        <v>818</v>
      </c>
      <c r="F43" s="77">
        <v>4.0339999999999998</v>
      </c>
      <c r="G43" s="77">
        <v>30</v>
      </c>
      <c r="H43" s="76"/>
      <c r="I43" s="78">
        <v>9</v>
      </c>
      <c r="J43" s="80">
        <v>13.4</v>
      </c>
      <c r="K43" s="81"/>
      <c r="L43" s="82"/>
      <c r="M43" s="75"/>
      <c r="N43" s="75"/>
      <c r="O43" s="75"/>
      <c r="P43" s="75"/>
      <c r="Q43" s="75"/>
      <c r="R43" s="75"/>
      <c r="S43" s="75"/>
    </row>
    <row r="44" spans="1:19" x14ac:dyDescent="0.25">
      <c r="A44" s="79">
        <v>43</v>
      </c>
      <c r="B44" s="75" t="s">
        <v>651</v>
      </c>
      <c r="C44" s="75" t="s">
        <v>652</v>
      </c>
      <c r="D44" s="75" t="s">
        <v>650</v>
      </c>
      <c r="E44" s="75" t="s">
        <v>818</v>
      </c>
      <c r="F44" s="77">
        <v>4.0339999999999998</v>
      </c>
      <c r="G44" s="77">
        <v>30</v>
      </c>
      <c r="H44" s="76"/>
      <c r="I44" s="78">
        <v>4</v>
      </c>
      <c r="J44" s="80">
        <v>30.3</v>
      </c>
      <c r="K44" s="81"/>
      <c r="L44" s="82"/>
      <c r="M44" s="75"/>
      <c r="N44" s="75"/>
      <c r="O44" s="75"/>
      <c r="P44" s="75"/>
      <c r="Q44" s="75"/>
      <c r="R44" s="75"/>
      <c r="S44" s="75"/>
    </row>
    <row r="45" spans="1:19" x14ac:dyDescent="0.25">
      <c r="A45" s="79">
        <v>44</v>
      </c>
      <c r="B45" s="75" t="s">
        <v>181</v>
      </c>
      <c r="C45" s="75" t="s">
        <v>182</v>
      </c>
      <c r="D45" s="75" t="s">
        <v>180</v>
      </c>
      <c r="E45" s="75" t="s">
        <v>818</v>
      </c>
      <c r="F45" s="77">
        <v>1.919</v>
      </c>
      <c r="G45" s="77">
        <v>30</v>
      </c>
      <c r="H45" s="76"/>
      <c r="I45" s="78">
        <v>5</v>
      </c>
      <c r="J45" s="80">
        <v>11.5</v>
      </c>
      <c r="K45" s="81"/>
      <c r="L45" s="82"/>
      <c r="M45" s="75"/>
      <c r="N45" s="75"/>
      <c r="O45" s="75"/>
      <c r="P45" s="75"/>
      <c r="Q45" s="75"/>
      <c r="R45" s="75"/>
      <c r="S45" s="75"/>
    </row>
    <row r="46" spans="1:19" x14ac:dyDescent="0.25">
      <c r="A46" s="79">
        <v>45</v>
      </c>
      <c r="B46" s="75" t="s">
        <v>184</v>
      </c>
      <c r="C46" s="75" t="s">
        <v>185</v>
      </c>
      <c r="D46" s="75" t="s">
        <v>183</v>
      </c>
      <c r="E46" s="75" t="s">
        <v>818</v>
      </c>
      <c r="F46" s="84">
        <v>1.919</v>
      </c>
      <c r="G46" s="77">
        <v>30</v>
      </c>
      <c r="H46" s="76"/>
      <c r="I46" s="78">
        <v>8</v>
      </c>
      <c r="J46" s="80">
        <v>7.2</v>
      </c>
      <c r="K46" s="81"/>
      <c r="L46" s="82"/>
      <c r="M46" s="75"/>
      <c r="N46" s="75"/>
      <c r="O46" s="75"/>
      <c r="P46" s="75"/>
      <c r="Q46" s="75"/>
      <c r="R46" s="75"/>
      <c r="S46" s="75"/>
    </row>
    <row r="47" spans="1:19" x14ac:dyDescent="0.25">
      <c r="A47" s="79">
        <v>46</v>
      </c>
      <c r="B47" s="75" t="s">
        <v>370</v>
      </c>
      <c r="C47" s="75" t="s">
        <v>371</v>
      </c>
      <c r="D47" s="75" t="s">
        <v>369</v>
      </c>
      <c r="E47" s="75" t="s">
        <v>825</v>
      </c>
      <c r="F47" s="77">
        <v>0.41299999999999998</v>
      </c>
      <c r="G47" s="77">
        <v>45</v>
      </c>
      <c r="H47" s="76"/>
      <c r="I47" s="78">
        <v>4</v>
      </c>
      <c r="J47" s="80">
        <v>4.7</v>
      </c>
      <c r="K47" s="81"/>
      <c r="L47" s="82"/>
      <c r="M47" s="75"/>
      <c r="N47" s="75"/>
      <c r="O47" s="75"/>
      <c r="P47" s="75"/>
      <c r="Q47" s="75"/>
      <c r="R47" s="75"/>
      <c r="S47" s="75"/>
    </row>
    <row r="48" spans="1:19" x14ac:dyDescent="0.25">
      <c r="A48" s="79">
        <v>83</v>
      </c>
      <c r="B48" s="76" t="s">
        <v>1070</v>
      </c>
      <c r="C48" s="76" t="s">
        <v>1071</v>
      </c>
      <c r="D48" s="83" t="s">
        <v>1072</v>
      </c>
      <c r="E48" s="75" t="s">
        <v>825</v>
      </c>
      <c r="F48" s="85">
        <v>0.51800000000000002</v>
      </c>
      <c r="G48" s="77">
        <v>45</v>
      </c>
      <c r="H48" s="76"/>
      <c r="I48" s="78">
        <v>3</v>
      </c>
      <c r="J48" s="80">
        <v>7.8</v>
      </c>
      <c r="K48" s="81"/>
      <c r="L48" s="82"/>
      <c r="M48" s="75"/>
      <c r="N48" s="75"/>
      <c r="O48" s="75"/>
      <c r="P48" s="75"/>
      <c r="Q48" s="75"/>
      <c r="R48" s="75"/>
      <c r="S48" s="75"/>
    </row>
    <row r="49" spans="1:19" x14ac:dyDescent="0.25">
      <c r="A49" s="79">
        <v>342</v>
      </c>
      <c r="B49" s="75" t="s">
        <v>2179</v>
      </c>
      <c r="C49" s="76" t="s">
        <v>2177</v>
      </c>
      <c r="D49" s="127" t="s">
        <v>2178</v>
      </c>
      <c r="E49" s="75" t="s">
        <v>825</v>
      </c>
      <c r="F49" s="85">
        <v>0.51800000000000002</v>
      </c>
      <c r="G49" s="77">
        <v>45</v>
      </c>
      <c r="H49" s="76"/>
      <c r="I49" s="78">
        <v>5</v>
      </c>
      <c r="J49" s="80">
        <v>4.7</v>
      </c>
      <c r="K49" s="81"/>
      <c r="L49" s="82"/>
      <c r="M49" s="75"/>
      <c r="N49" s="75"/>
      <c r="O49" s="75"/>
      <c r="P49" s="75"/>
      <c r="Q49" s="75"/>
      <c r="R49" s="75"/>
      <c r="S49" s="75"/>
    </row>
    <row r="50" spans="1:19" x14ac:dyDescent="0.25">
      <c r="A50" s="79">
        <v>343</v>
      </c>
      <c r="B50" s="75" t="s">
        <v>2128</v>
      </c>
      <c r="C50" s="75" t="s">
        <v>2129</v>
      </c>
      <c r="D50" s="75" t="s">
        <v>2130</v>
      </c>
      <c r="E50" s="93" t="s">
        <v>825</v>
      </c>
      <c r="F50" s="84">
        <v>0.51800000000000002</v>
      </c>
      <c r="G50" s="78">
        <v>45</v>
      </c>
      <c r="H50" s="76"/>
      <c r="I50" s="94">
        <v>5</v>
      </c>
      <c r="J50" s="80">
        <v>4.7</v>
      </c>
      <c r="K50" s="95"/>
      <c r="L50" s="75"/>
      <c r="M50" s="75"/>
      <c r="N50" s="75"/>
      <c r="O50" s="75"/>
      <c r="P50" s="75"/>
      <c r="Q50" s="75"/>
      <c r="R50" s="75"/>
    </row>
    <row r="51" spans="1:19" x14ac:dyDescent="0.25">
      <c r="A51" s="79">
        <v>345</v>
      </c>
      <c r="B51" s="76" t="s">
        <v>2131</v>
      </c>
      <c r="C51" s="83" t="s">
        <v>2132</v>
      </c>
      <c r="D51" s="75" t="s">
        <v>2133</v>
      </c>
      <c r="E51" s="93" t="s">
        <v>825</v>
      </c>
      <c r="F51" s="77">
        <v>0.51800000000000002</v>
      </c>
      <c r="G51" s="78">
        <v>45</v>
      </c>
      <c r="H51" s="76"/>
      <c r="I51" s="94">
        <v>7</v>
      </c>
      <c r="J51" s="80">
        <v>3.3</v>
      </c>
      <c r="K51" s="95"/>
      <c r="L51" s="75"/>
      <c r="M51" s="75"/>
      <c r="N51" s="75"/>
      <c r="O51" s="75"/>
      <c r="P51" s="75"/>
      <c r="Q51" s="75"/>
      <c r="R51" s="75"/>
    </row>
    <row r="52" spans="1:19" x14ac:dyDescent="0.25">
      <c r="A52" s="79">
        <v>47</v>
      </c>
      <c r="B52" s="75" t="s">
        <v>750</v>
      </c>
      <c r="C52" s="75" t="s">
        <v>751</v>
      </c>
      <c r="D52" s="75" t="s">
        <v>749</v>
      </c>
      <c r="E52" s="75" t="s">
        <v>825</v>
      </c>
      <c r="F52" s="77">
        <v>0.51800000000000002</v>
      </c>
      <c r="G52" s="77">
        <v>45</v>
      </c>
      <c r="H52" s="76"/>
      <c r="I52" s="78">
        <v>1</v>
      </c>
      <c r="J52" s="80">
        <v>23.3</v>
      </c>
      <c r="K52" s="81"/>
      <c r="L52" s="82"/>
      <c r="M52" s="75"/>
      <c r="N52" s="75"/>
      <c r="O52" s="75"/>
      <c r="P52" s="75"/>
      <c r="Q52" s="75"/>
      <c r="R52" s="75"/>
      <c r="S52" s="75"/>
    </row>
    <row r="53" spans="1:19" x14ac:dyDescent="0.25">
      <c r="A53" s="79">
        <v>48</v>
      </c>
      <c r="B53" s="75" t="s">
        <v>747</v>
      </c>
      <c r="C53" s="75" t="s">
        <v>748</v>
      </c>
      <c r="D53" s="75" t="s">
        <v>746</v>
      </c>
      <c r="E53" s="75" t="s">
        <v>825</v>
      </c>
      <c r="F53" s="77">
        <v>0.51800000000000002</v>
      </c>
      <c r="G53" s="77">
        <v>45</v>
      </c>
      <c r="H53" s="76"/>
      <c r="I53" s="78">
        <v>4</v>
      </c>
      <c r="J53" s="80">
        <v>5.8</v>
      </c>
      <c r="K53" s="81"/>
      <c r="L53" s="82"/>
      <c r="M53" s="75"/>
      <c r="N53" s="75"/>
      <c r="O53" s="75"/>
      <c r="P53" s="75"/>
      <c r="Q53" s="75"/>
      <c r="R53" s="75"/>
      <c r="S53" s="75"/>
    </row>
    <row r="54" spans="1:19" x14ac:dyDescent="0.25">
      <c r="A54" s="79">
        <v>49</v>
      </c>
      <c r="B54" s="75" t="s">
        <v>169</v>
      </c>
      <c r="C54" s="75" t="s">
        <v>622</v>
      </c>
      <c r="D54" s="75" t="s">
        <v>621</v>
      </c>
      <c r="E54" s="75" t="s">
        <v>825</v>
      </c>
      <c r="F54" s="77">
        <v>0.51800000000000002</v>
      </c>
      <c r="G54" s="77">
        <v>45</v>
      </c>
      <c r="H54" s="76"/>
      <c r="I54" s="78">
        <v>2</v>
      </c>
      <c r="J54" s="80">
        <v>11.7</v>
      </c>
      <c r="K54" s="81"/>
      <c r="L54" s="82"/>
      <c r="M54" s="75"/>
      <c r="N54" s="75"/>
      <c r="O54" s="75"/>
      <c r="P54" s="75"/>
      <c r="Q54" s="75"/>
      <c r="R54" s="75"/>
      <c r="S54" s="75"/>
    </row>
    <row r="55" spans="1:19" x14ac:dyDescent="0.25">
      <c r="A55" s="79">
        <v>50</v>
      </c>
      <c r="B55" s="75" t="s">
        <v>624</v>
      </c>
      <c r="C55" s="75" t="s">
        <v>625</v>
      </c>
      <c r="D55" s="75" t="s">
        <v>623</v>
      </c>
      <c r="E55" s="75" t="s">
        <v>825</v>
      </c>
      <c r="F55" s="77">
        <v>0.51800000000000002</v>
      </c>
      <c r="G55" s="77">
        <v>45</v>
      </c>
      <c r="H55" s="76"/>
      <c r="I55" s="78">
        <v>2</v>
      </c>
      <c r="J55" s="80">
        <v>11.7</v>
      </c>
      <c r="K55" s="81"/>
      <c r="L55" s="82"/>
      <c r="M55" s="75"/>
      <c r="N55" s="75"/>
      <c r="O55" s="75"/>
      <c r="P55" s="75"/>
      <c r="Q55" s="75"/>
      <c r="R55" s="75"/>
      <c r="S55" s="75"/>
    </row>
    <row r="56" spans="1:19" x14ac:dyDescent="0.25">
      <c r="A56" s="79">
        <v>51</v>
      </c>
      <c r="B56" s="75" t="s">
        <v>580</v>
      </c>
      <c r="C56" s="75" t="s">
        <v>581</v>
      </c>
      <c r="D56" s="75" t="s">
        <v>579</v>
      </c>
      <c r="E56" s="75" t="s">
        <v>825</v>
      </c>
      <c r="F56" s="77">
        <v>0.51800000000000002</v>
      </c>
      <c r="G56" s="77">
        <v>45</v>
      </c>
      <c r="H56" s="76"/>
      <c r="I56" s="78">
        <v>7</v>
      </c>
      <c r="J56" s="80">
        <v>3.3</v>
      </c>
      <c r="K56" s="81"/>
      <c r="L56" s="82"/>
      <c r="M56" s="75"/>
      <c r="N56" s="75"/>
      <c r="O56" s="75"/>
      <c r="P56" s="75"/>
      <c r="Q56" s="75"/>
      <c r="R56" s="75"/>
      <c r="S56" s="75"/>
    </row>
    <row r="57" spans="1:19" x14ac:dyDescent="0.25">
      <c r="A57" s="79">
        <v>52</v>
      </c>
      <c r="B57" s="75" t="s">
        <v>583</v>
      </c>
      <c r="C57" s="75" t="s">
        <v>584</v>
      </c>
      <c r="D57" s="75" t="s">
        <v>582</v>
      </c>
      <c r="E57" s="75" t="s">
        <v>825</v>
      </c>
      <c r="F57" s="84">
        <v>0.51800000000000002</v>
      </c>
      <c r="G57" s="77">
        <v>45</v>
      </c>
      <c r="H57" s="76"/>
      <c r="I57" s="78">
        <v>3</v>
      </c>
      <c r="J57" s="80">
        <v>7.8</v>
      </c>
      <c r="K57" s="81"/>
      <c r="L57" s="82"/>
      <c r="M57" s="75"/>
      <c r="N57" s="75"/>
      <c r="O57" s="75"/>
      <c r="P57" s="75"/>
      <c r="Q57" s="75"/>
      <c r="R57" s="75"/>
      <c r="S57" s="75"/>
    </row>
    <row r="58" spans="1:19" x14ac:dyDescent="0.25">
      <c r="A58" s="79">
        <v>53</v>
      </c>
      <c r="B58" s="75" t="s">
        <v>512</v>
      </c>
      <c r="C58" s="75" t="s">
        <v>513</v>
      </c>
      <c r="D58" s="75" t="s">
        <v>511</v>
      </c>
      <c r="E58" s="75" t="s">
        <v>825</v>
      </c>
      <c r="F58" s="77">
        <v>0.51800000000000002</v>
      </c>
      <c r="G58" s="77">
        <v>45</v>
      </c>
      <c r="H58" s="76"/>
      <c r="I58" s="78">
        <v>6</v>
      </c>
      <c r="J58" s="80">
        <v>3.9</v>
      </c>
      <c r="K58" s="81"/>
      <c r="L58" s="82"/>
      <c r="M58" s="75"/>
      <c r="N58" s="75"/>
      <c r="O58" s="75"/>
      <c r="P58" s="75"/>
      <c r="Q58" s="75"/>
      <c r="R58" s="75"/>
      <c r="S58" s="75"/>
    </row>
    <row r="59" spans="1:19" x14ac:dyDescent="0.25">
      <c r="A59" s="79">
        <v>54</v>
      </c>
      <c r="B59" s="75" t="s">
        <v>515</v>
      </c>
      <c r="C59" s="75" t="s">
        <v>516</v>
      </c>
      <c r="D59" s="75" t="s">
        <v>514</v>
      </c>
      <c r="E59" s="75" t="s">
        <v>825</v>
      </c>
      <c r="F59" s="77">
        <v>0.51800000000000002</v>
      </c>
      <c r="G59" s="77">
        <v>45</v>
      </c>
      <c r="H59" s="76"/>
      <c r="I59" s="78">
        <v>5</v>
      </c>
      <c r="J59" s="80">
        <v>4.7</v>
      </c>
      <c r="K59" s="81"/>
      <c r="L59" s="82"/>
      <c r="M59" s="75"/>
      <c r="N59" s="75"/>
      <c r="O59" s="75"/>
      <c r="P59" s="75"/>
      <c r="Q59" s="75"/>
      <c r="R59" s="75"/>
      <c r="S59" s="75"/>
    </row>
    <row r="60" spans="1:19" x14ac:dyDescent="0.25">
      <c r="A60" s="79">
        <v>55</v>
      </c>
      <c r="B60" s="75" t="s">
        <v>518</v>
      </c>
      <c r="C60" s="75" t="s">
        <v>519</v>
      </c>
      <c r="D60" s="75" t="s">
        <v>517</v>
      </c>
      <c r="E60" s="75" t="s">
        <v>825</v>
      </c>
      <c r="F60" s="77">
        <v>0.51800000000000002</v>
      </c>
      <c r="G60" s="77">
        <v>45</v>
      </c>
      <c r="H60" s="76"/>
      <c r="I60" s="78">
        <v>4</v>
      </c>
      <c r="J60" s="80">
        <v>5.8</v>
      </c>
      <c r="K60" s="81"/>
      <c r="L60" s="82"/>
      <c r="M60" s="75"/>
      <c r="N60" s="75"/>
      <c r="O60" s="75"/>
      <c r="P60" s="75"/>
      <c r="Q60" s="75"/>
      <c r="R60" s="75"/>
      <c r="S60" s="75"/>
    </row>
    <row r="61" spans="1:19" x14ac:dyDescent="0.25">
      <c r="A61" s="79">
        <v>56</v>
      </c>
      <c r="B61" s="75" t="s">
        <v>521</v>
      </c>
      <c r="C61" s="75" t="s">
        <v>522</v>
      </c>
      <c r="D61" s="75" t="s">
        <v>520</v>
      </c>
      <c r="E61" s="75" t="s">
        <v>825</v>
      </c>
      <c r="F61" s="77">
        <v>0.51800000000000002</v>
      </c>
      <c r="G61" s="77">
        <v>45</v>
      </c>
      <c r="H61" s="76"/>
      <c r="I61" s="78">
        <v>5</v>
      </c>
      <c r="J61" s="80">
        <v>4.7</v>
      </c>
      <c r="K61" s="81"/>
      <c r="L61" s="82"/>
      <c r="M61" s="75"/>
      <c r="N61" s="75"/>
      <c r="O61" s="75"/>
      <c r="P61" s="75"/>
      <c r="Q61" s="75"/>
      <c r="R61" s="75"/>
      <c r="S61" s="75"/>
    </row>
    <row r="62" spans="1:19" x14ac:dyDescent="0.25">
      <c r="A62" s="79">
        <v>57</v>
      </c>
      <c r="B62" s="75" t="s">
        <v>390</v>
      </c>
      <c r="C62" s="75" t="s">
        <v>437</v>
      </c>
      <c r="D62" s="75" t="s">
        <v>436</v>
      </c>
      <c r="E62" s="75" t="s">
        <v>825</v>
      </c>
      <c r="F62" s="77">
        <v>0.51800000000000002</v>
      </c>
      <c r="G62" s="77">
        <v>45</v>
      </c>
      <c r="H62" s="76"/>
      <c r="I62" s="78">
        <v>5</v>
      </c>
      <c r="J62" s="80">
        <v>4.7</v>
      </c>
      <c r="K62" s="81"/>
      <c r="L62" s="82"/>
      <c r="M62" s="75"/>
      <c r="N62" s="75"/>
      <c r="O62" s="75"/>
      <c r="P62" s="75"/>
      <c r="Q62" s="75"/>
      <c r="R62" s="75"/>
      <c r="S62" s="75"/>
    </row>
    <row r="63" spans="1:19" x14ac:dyDescent="0.25">
      <c r="A63" s="79">
        <v>58</v>
      </c>
      <c r="B63" s="75" t="s">
        <v>439</v>
      </c>
      <c r="C63" s="75" t="s">
        <v>440</v>
      </c>
      <c r="D63" s="75" t="s">
        <v>438</v>
      </c>
      <c r="E63" s="75" t="s">
        <v>825</v>
      </c>
      <c r="F63" s="77">
        <v>0.51800000000000002</v>
      </c>
      <c r="G63" s="77">
        <v>45</v>
      </c>
      <c r="H63" s="76"/>
      <c r="I63" s="78">
        <v>7</v>
      </c>
      <c r="J63" s="80">
        <v>3.3</v>
      </c>
      <c r="K63" s="81"/>
      <c r="L63" s="82"/>
      <c r="M63" s="75"/>
      <c r="N63" s="75"/>
      <c r="O63" s="75"/>
      <c r="P63" s="75"/>
      <c r="Q63" s="75"/>
      <c r="R63" s="75"/>
      <c r="S63" s="75"/>
    </row>
    <row r="64" spans="1:19" x14ac:dyDescent="0.25">
      <c r="A64" s="79">
        <v>59</v>
      </c>
      <c r="B64" s="75" t="s">
        <v>442</v>
      </c>
      <c r="C64" s="75" t="s">
        <v>443</v>
      </c>
      <c r="D64" s="75" t="s">
        <v>441</v>
      </c>
      <c r="E64" s="75" t="s">
        <v>825</v>
      </c>
      <c r="F64" s="77">
        <v>0.51800000000000002</v>
      </c>
      <c r="G64" s="77">
        <v>45</v>
      </c>
      <c r="H64" s="76"/>
      <c r="I64" s="78">
        <v>4</v>
      </c>
      <c r="J64" s="80">
        <v>5.8</v>
      </c>
      <c r="K64" s="81"/>
      <c r="L64" s="82"/>
      <c r="M64" s="75"/>
      <c r="N64" s="75"/>
      <c r="O64" s="75"/>
      <c r="P64" s="75"/>
      <c r="Q64" s="75"/>
      <c r="R64" s="75"/>
      <c r="S64" s="75"/>
    </row>
    <row r="65" spans="1:19" x14ac:dyDescent="0.25">
      <c r="A65" s="79">
        <v>60</v>
      </c>
      <c r="B65" s="75" t="s">
        <v>445</v>
      </c>
      <c r="C65" s="75" t="s">
        <v>446</v>
      </c>
      <c r="D65" s="75" t="s">
        <v>444</v>
      </c>
      <c r="E65" s="75" t="s">
        <v>825</v>
      </c>
      <c r="F65" s="77">
        <v>0.51800000000000002</v>
      </c>
      <c r="G65" s="77">
        <v>45</v>
      </c>
      <c r="H65" s="76"/>
      <c r="I65" s="78">
        <v>3</v>
      </c>
      <c r="J65" s="80">
        <v>7.8</v>
      </c>
      <c r="K65" s="81"/>
      <c r="L65" s="82"/>
      <c r="M65" s="75"/>
      <c r="N65" s="75"/>
      <c r="O65" s="75"/>
      <c r="P65" s="75"/>
      <c r="Q65" s="75"/>
      <c r="R65" s="75"/>
      <c r="S65" s="75"/>
    </row>
    <row r="66" spans="1:19" x14ac:dyDescent="0.25">
      <c r="A66" s="79">
        <v>61</v>
      </c>
      <c r="B66" s="75" t="s">
        <v>448</v>
      </c>
      <c r="C66" s="75" t="s">
        <v>449</v>
      </c>
      <c r="D66" s="75" t="s">
        <v>447</v>
      </c>
      <c r="E66" s="75" t="s">
        <v>825</v>
      </c>
      <c r="F66" s="84">
        <v>0.51800000000000002</v>
      </c>
      <c r="G66" s="77">
        <v>45</v>
      </c>
      <c r="H66" s="76"/>
      <c r="I66" s="78">
        <v>4</v>
      </c>
      <c r="J66" s="80">
        <v>5.8</v>
      </c>
      <c r="K66" s="81"/>
      <c r="L66" s="82"/>
      <c r="M66" s="75"/>
      <c r="N66" s="75"/>
      <c r="O66" s="75"/>
      <c r="P66" s="75"/>
      <c r="Q66" s="75"/>
      <c r="R66" s="75"/>
      <c r="S66" s="75"/>
    </row>
    <row r="67" spans="1:19" x14ac:dyDescent="0.25">
      <c r="A67" s="79">
        <v>62</v>
      </c>
      <c r="B67" s="75" t="s">
        <v>451</v>
      </c>
      <c r="C67" s="75" t="s">
        <v>452</v>
      </c>
      <c r="D67" s="75" t="s">
        <v>450</v>
      </c>
      <c r="E67" s="75" t="s">
        <v>825</v>
      </c>
      <c r="F67" s="84">
        <v>0.51800000000000002</v>
      </c>
      <c r="G67" s="77">
        <v>45</v>
      </c>
      <c r="H67" s="76"/>
      <c r="I67" s="78">
        <v>6</v>
      </c>
      <c r="J67" s="80">
        <v>3.9</v>
      </c>
      <c r="K67" s="81"/>
      <c r="L67" s="82"/>
      <c r="M67" s="75"/>
      <c r="N67" s="75"/>
      <c r="O67" s="75"/>
      <c r="P67" s="75"/>
      <c r="Q67" s="75"/>
      <c r="R67" s="75"/>
      <c r="S67" s="75"/>
    </row>
    <row r="68" spans="1:19" x14ac:dyDescent="0.25">
      <c r="A68" s="79">
        <v>63</v>
      </c>
      <c r="B68" s="75" t="s">
        <v>376</v>
      </c>
      <c r="C68" s="75" t="s">
        <v>377</v>
      </c>
      <c r="D68" s="75" t="s">
        <v>375</v>
      </c>
      <c r="E68" s="75" t="s">
        <v>825</v>
      </c>
      <c r="F68" s="77">
        <v>0.51800000000000002</v>
      </c>
      <c r="G68" s="77">
        <v>45</v>
      </c>
      <c r="H68" s="76"/>
      <c r="I68" s="78">
        <v>8</v>
      </c>
      <c r="J68" s="80">
        <v>2.9</v>
      </c>
      <c r="K68" s="81"/>
      <c r="L68" s="82"/>
      <c r="M68" s="75"/>
      <c r="N68" s="75"/>
      <c r="O68" s="75"/>
      <c r="P68" s="75"/>
      <c r="Q68" s="75"/>
      <c r="R68" s="75"/>
      <c r="S68" s="75"/>
    </row>
    <row r="69" spans="1:19" x14ac:dyDescent="0.25">
      <c r="A69" s="79">
        <v>64</v>
      </c>
      <c r="B69" s="75" t="s">
        <v>379</v>
      </c>
      <c r="C69" s="75" t="s">
        <v>380</v>
      </c>
      <c r="D69" s="75" t="s">
        <v>378</v>
      </c>
      <c r="E69" s="75" t="s">
        <v>825</v>
      </c>
      <c r="F69" s="77">
        <v>0.51800000000000002</v>
      </c>
      <c r="G69" s="77">
        <v>45</v>
      </c>
      <c r="H69" s="76"/>
      <c r="I69" s="78">
        <v>2</v>
      </c>
      <c r="J69" s="80">
        <v>11.7</v>
      </c>
      <c r="K69" s="81"/>
      <c r="L69" s="82"/>
      <c r="M69" s="75"/>
      <c r="N69" s="75"/>
      <c r="O69" s="75"/>
      <c r="P69" s="75"/>
      <c r="Q69" s="75"/>
      <c r="R69" s="75"/>
      <c r="S69" s="75"/>
    </row>
    <row r="70" spans="1:19" x14ac:dyDescent="0.25">
      <c r="A70" s="79">
        <v>65</v>
      </c>
      <c r="B70" s="75" t="s">
        <v>315</v>
      </c>
      <c r="C70" s="75" t="s">
        <v>382</v>
      </c>
      <c r="D70" s="75" t="s">
        <v>381</v>
      </c>
      <c r="E70" s="75" t="s">
        <v>825</v>
      </c>
      <c r="F70" s="77">
        <v>0.51800000000000002</v>
      </c>
      <c r="G70" s="77">
        <v>45</v>
      </c>
      <c r="H70" s="76"/>
      <c r="I70" s="78">
        <v>5</v>
      </c>
      <c r="J70" s="80">
        <v>4.7</v>
      </c>
      <c r="K70" s="81"/>
      <c r="L70" s="82"/>
      <c r="M70" s="75"/>
      <c r="N70" s="75"/>
      <c r="O70" s="75"/>
      <c r="P70" s="75"/>
      <c r="Q70" s="75"/>
      <c r="R70" s="75"/>
      <c r="S70" s="75"/>
    </row>
    <row r="71" spans="1:19" x14ac:dyDescent="0.25">
      <c r="A71" s="79">
        <v>66</v>
      </c>
      <c r="B71" s="75" t="s">
        <v>384</v>
      </c>
      <c r="C71" s="75" t="s">
        <v>385</v>
      </c>
      <c r="D71" s="75" t="s">
        <v>383</v>
      </c>
      <c r="E71" s="75" t="s">
        <v>825</v>
      </c>
      <c r="F71" s="77">
        <v>0.51800000000000002</v>
      </c>
      <c r="G71" s="77">
        <v>45</v>
      </c>
      <c r="H71" s="76"/>
      <c r="I71" s="78">
        <v>5</v>
      </c>
      <c r="J71" s="80">
        <v>4.7</v>
      </c>
      <c r="K71" s="81"/>
      <c r="L71" s="82"/>
      <c r="M71" s="75"/>
      <c r="N71" s="75"/>
      <c r="O71" s="75"/>
      <c r="P71" s="75"/>
      <c r="Q71" s="75"/>
      <c r="R71" s="75"/>
      <c r="S71" s="75"/>
    </row>
    <row r="72" spans="1:19" x14ac:dyDescent="0.25">
      <c r="A72" s="79">
        <v>67</v>
      </c>
      <c r="B72" s="75" t="s">
        <v>303</v>
      </c>
      <c r="C72" s="75" t="s">
        <v>304</v>
      </c>
      <c r="D72" s="75" t="s">
        <v>302</v>
      </c>
      <c r="E72" s="75" t="s">
        <v>825</v>
      </c>
      <c r="F72" s="84">
        <v>0.51800000000000002</v>
      </c>
      <c r="G72" s="77">
        <v>45</v>
      </c>
      <c r="H72" s="76"/>
      <c r="I72" s="78">
        <v>4</v>
      </c>
      <c r="J72" s="80">
        <v>5.8</v>
      </c>
      <c r="K72" s="81"/>
      <c r="L72" s="82"/>
      <c r="M72" s="75"/>
      <c r="N72" s="75"/>
      <c r="O72" s="75"/>
      <c r="P72" s="75"/>
      <c r="Q72" s="75"/>
      <c r="R72" s="75"/>
      <c r="S72" s="75"/>
    </row>
    <row r="73" spans="1:19" x14ac:dyDescent="0.25">
      <c r="A73" s="79">
        <v>68</v>
      </c>
      <c r="B73" s="75" t="s">
        <v>306</v>
      </c>
      <c r="C73" s="75" t="s">
        <v>307</v>
      </c>
      <c r="D73" s="75" t="s">
        <v>305</v>
      </c>
      <c r="E73" s="75" t="s">
        <v>825</v>
      </c>
      <c r="F73" s="77">
        <v>0.51800000000000002</v>
      </c>
      <c r="G73" s="77">
        <v>45</v>
      </c>
      <c r="H73" s="76"/>
      <c r="I73" s="78">
        <v>5</v>
      </c>
      <c r="J73" s="80">
        <v>4.7</v>
      </c>
      <c r="K73" s="81"/>
      <c r="L73" s="82"/>
      <c r="M73" s="75"/>
      <c r="N73" s="75"/>
      <c r="O73" s="75"/>
      <c r="P73" s="75"/>
      <c r="Q73" s="75"/>
      <c r="R73" s="75"/>
      <c r="S73" s="75"/>
    </row>
    <row r="74" spans="1:19" x14ac:dyDescent="0.25">
      <c r="A74" s="79">
        <v>69</v>
      </c>
      <c r="B74" s="75" t="s">
        <v>309</v>
      </c>
      <c r="C74" s="75" t="s">
        <v>310</v>
      </c>
      <c r="D74" s="75" t="s">
        <v>308</v>
      </c>
      <c r="E74" s="75" t="s">
        <v>825</v>
      </c>
      <c r="F74" s="84">
        <v>0.51800000000000002</v>
      </c>
      <c r="G74" s="77">
        <v>45</v>
      </c>
      <c r="H74" s="76"/>
      <c r="I74" s="78">
        <v>3</v>
      </c>
      <c r="J74" s="80">
        <v>7.8</v>
      </c>
      <c r="K74" s="81"/>
      <c r="L74" s="82"/>
      <c r="M74" s="75"/>
      <c r="N74" s="75"/>
      <c r="O74" s="75"/>
      <c r="P74" s="75"/>
      <c r="Q74" s="75"/>
      <c r="R74" s="75"/>
      <c r="S74" s="75"/>
    </row>
    <row r="75" spans="1:19" x14ac:dyDescent="0.25">
      <c r="A75" s="79">
        <v>70</v>
      </c>
      <c r="B75" s="75" t="s">
        <v>312</v>
      </c>
      <c r="C75" s="75" t="s">
        <v>313</v>
      </c>
      <c r="D75" s="75" t="s">
        <v>311</v>
      </c>
      <c r="E75" s="75" t="s">
        <v>825</v>
      </c>
      <c r="F75" s="77">
        <v>0.51800000000000002</v>
      </c>
      <c r="G75" s="77">
        <v>45</v>
      </c>
      <c r="H75" s="76"/>
      <c r="I75" s="78">
        <v>5</v>
      </c>
      <c r="J75" s="80">
        <v>4.7</v>
      </c>
      <c r="K75" s="81"/>
      <c r="L75" s="82"/>
      <c r="M75" s="75"/>
      <c r="N75" s="75"/>
      <c r="O75" s="75"/>
      <c r="P75" s="75"/>
      <c r="Q75" s="75"/>
      <c r="R75" s="75"/>
      <c r="S75" s="75"/>
    </row>
    <row r="76" spans="1:19" x14ac:dyDescent="0.25">
      <c r="A76" s="79">
        <v>71</v>
      </c>
      <c r="B76" s="75" t="s">
        <v>315</v>
      </c>
      <c r="C76" s="75" t="s">
        <v>316</v>
      </c>
      <c r="D76" s="75" t="s">
        <v>314</v>
      </c>
      <c r="E76" s="75" t="s">
        <v>825</v>
      </c>
      <c r="F76" s="77">
        <v>0.51800000000000002</v>
      </c>
      <c r="G76" s="77">
        <v>45</v>
      </c>
      <c r="H76" s="76"/>
      <c r="I76" s="78">
        <v>5</v>
      </c>
      <c r="J76" s="80">
        <v>4.7</v>
      </c>
      <c r="K76" s="81"/>
      <c r="L76" s="82"/>
      <c r="M76" s="75"/>
      <c r="N76" s="75"/>
      <c r="O76" s="75"/>
      <c r="P76" s="75"/>
      <c r="Q76" s="75"/>
      <c r="R76" s="75"/>
      <c r="S76" s="75"/>
    </row>
    <row r="77" spans="1:19" x14ac:dyDescent="0.25">
      <c r="A77" s="79">
        <v>72</v>
      </c>
      <c r="B77" s="75" t="s">
        <v>235</v>
      </c>
      <c r="C77" s="75" t="s">
        <v>236</v>
      </c>
      <c r="D77" s="75" t="s">
        <v>234</v>
      </c>
      <c r="E77" s="75" t="s">
        <v>825</v>
      </c>
      <c r="F77" s="77">
        <v>0.51800000000000002</v>
      </c>
      <c r="G77" s="77">
        <v>45</v>
      </c>
      <c r="H77" s="76"/>
      <c r="I77" s="78">
        <v>4</v>
      </c>
      <c r="J77" s="80">
        <v>5.8</v>
      </c>
      <c r="K77" s="81"/>
      <c r="L77" s="82"/>
      <c r="M77" s="75"/>
      <c r="N77" s="75"/>
      <c r="O77" s="75"/>
      <c r="P77" s="75"/>
      <c r="Q77" s="75"/>
      <c r="R77" s="75"/>
      <c r="S77" s="75"/>
    </row>
    <row r="78" spans="1:19" x14ac:dyDescent="0.25">
      <c r="A78" s="79">
        <v>73</v>
      </c>
      <c r="B78" s="75" t="s">
        <v>238</v>
      </c>
      <c r="C78" s="75" t="s">
        <v>239</v>
      </c>
      <c r="D78" s="75" t="s">
        <v>237</v>
      </c>
      <c r="E78" s="75" t="s">
        <v>825</v>
      </c>
      <c r="F78" s="77">
        <v>0.51800000000000002</v>
      </c>
      <c r="G78" s="77">
        <v>45</v>
      </c>
      <c r="H78" s="76"/>
      <c r="I78" s="78">
        <v>3</v>
      </c>
      <c r="J78" s="80">
        <v>7.8</v>
      </c>
      <c r="K78" s="81"/>
      <c r="L78" s="82"/>
      <c r="M78" s="75"/>
      <c r="N78" s="75"/>
      <c r="O78" s="75"/>
      <c r="P78" s="75"/>
      <c r="Q78" s="75"/>
      <c r="R78" s="75"/>
      <c r="S78" s="75"/>
    </row>
    <row r="79" spans="1:19" x14ac:dyDescent="0.25">
      <c r="A79" s="79">
        <v>74</v>
      </c>
      <c r="B79" s="75" t="s">
        <v>166</v>
      </c>
      <c r="C79" s="75" t="s">
        <v>167</v>
      </c>
      <c r="D79" s="75" t="s">
        <v>165</v>
      </c>
      <c r="E79" s="75" t="s">
        <v>825</v>
      </c>
      <c r="F79" s="77">
        <v>0.51800000000000002</v>
      </c>
      <c r="G79" s="77">
        <v>45</v>
      </c>
      <c r="H79" s="76"/>
      <c r="I79" s="78">
        <v>4</v>
      </c>
      <c r="J79" s="80">
        <v>5.8</v>
      </c>
      <c r="K79" s="81"/>
      <c r="L79" s="82"/>
      <c r="M79" s="75"/>
      <c r="N79" s="75"/>
      <c r="O79" s="75"/>
      <c r="P79" s="75"/>
      <c r="Q79" s="75"/>
      <c r="R79" s="75"/>
      <c r="S79" s="75"/>
    </row>
    <row r="80" spans="1:19" x14ac:dyDescent="0.25">
      <c r="A80" s="79">
        <v>75</v>
      </c>
      <c r="B80" s="75" t="s">
        <v>169</v>
      </c>
      <c r="C80" s="75" t="s">
        <v>170</v>
      </c>
      <c r="D80" s="75" t="s">
        <v>168</v>
      </c>
      <c r="E80" s="75" t="s">
        <v>825</v>
      </c>
      <c r="F80" s="77">
        <v>0.51800000000000002</v>
      </c>
      <c r="G80" s="77">
        <v>45</v>
      </c>
      <c r="H80" s="76"/>
      <c r="I80" s="78">
        <v>2</v>
      </c>
      <c r="J80" s="80">
        <v>11.7</v>
      </c>
      <c r="K80" s="81"/>
      <c r="L80" s="82"/>
      <c r="M80" s="75"/>
      <c r="N80" s="75"/>
      <c r="O80" s="75"/>
      <c r="P80" s="75"/>
      <c r="Q80" s="75"/>
      <c r="R80" s="75"/>
      <c r="S80" s="75"/>
    </row>
    <row r="81" spans="1:19" x14ac:dyDescent="0.25">
      <c r="A81" s="79">
        <v>76</v>
      </c>
      <c r="B81" s="75" t="s">
        <v>172</v>
      </c>
      <c r="C81" s="75" t="s">
        <v>173</v>
      </c>
      <c r="D81" s="75" t="s">
        <v>171</v>
      </c>
      <c r="E81" s="75" t="s">
        <v>825</v>
      </c>
      <c r="F81" s="77">
        <v>0.51800000000000002</v>
      </c>
      <c r="G81" s="77">
        <v>45</v>
      </c>
      <c r="H81" s="76"/>
      <c r="I81" s="78">
        <v>7</v>
      </c>
      <c r="J81" s="80">
        <v>3.3</v>
      </c>
      <c r="K81" s="81"/>
      <c r="L81" s="82"/>
      <c r="M81" s="75"/>
      <c r="N81" s="75"/>
      <c r="O81" s="75"/>
      <c r="P81" s="75"/>
      <c r="Q81" s="75"/>
      <c r="R81" s="75"/>
      <c r="S81" s="75"/>
    </row>
    <row r="82" spans="1:19" x14ac:dyDescent="0.25">
      <c r="A82" s="79">
        <v>77</v>
      </c>
      <c r="B82" s="75" t="s">
        <v>175</v>
      </c>
      <c r="C82" s="75" t="s">
        <v>176</v>
      </c>
      <c r="D82" s="75" t="s">
        <v>174</v>
      </c>
      <c r="E82" s="75" t="s">
        <v>825</v>
      </c>
      <c r="F82" s="77">
        <v>0.51800000000000002</v>
      </c>
      <c r="G82" s="77">
        <v>45</v>
      </c>
      <c r="H82" s="76"/>
      <c r="I82" s="78">
        <v>5</v>
      </c>
      <c r="J82" s="80">
        <v>4.7</v>
      </c>
      <c r="K82" s="81"/>
      <c r="L82" s="82"/>
      <c r="M82" s="75"/>
      <c r="N82" s="75"/>
      <c r="O82" s="75"/>
      <c r="P82" s="75"/>
      <c r="Q82" s="75"/>
      <c r="R82" s="75"/>
      <c r="S82" s="75"/>
    </row>
    <row r="83" spans="1:19" x14ac:dyDescent="0.25">
      <c r="A83" s="79">
        <v>78</v>
      </c>
      <c r="B83" s="75" t="s">
        <v>106</v>
      </c>
      <c r="C83" s="75" t="s">
        <v>107</v>
      </c>
      <c r="D83" s="75" t="s">
        <v>105</v>
      </c>
      <c r="E83" s="75" t="s">
        <v>825</v>
      </c>
      <c r="F83" s="77">
        <v>0.51800000000000002</v>
      </c>
      <c r="G83" s="77">
        <v>45</v>
      </c>
      <c r="H83" s="76"/>
      <c r="I83" s="78">
        <v>3</v>
      </c>
      <c r="J83" s="80">
        <v>7.8</v>
      </c>
      <c r="K83" s="81"/>
      <c r="L83" s="82"/>
      <c r="M83" s="75"/>
      <c r="N83" s="75"/>
      <c r="O83" s="75"/>
      <c r="P83" s="75"/>
      <c r="Q83" s="75"/>
      <c r="R83" s="75"/>
      <c r="S83" s="75"/>
    </row>
    <row r="84" spans="1:19" x14ac:dyDescent="0.25">
      <c r="A84" s="79">
        <v>79</v>
      </c>
      <c r="B84" s="75" t="s">
        <v>786</v>
      </c>
      <c r="C84" s="75" t="s">
        <v>787</v>
      </c>
      <c r="D84" s="75" t="s">
        <v>785</v>
      </c>
      <c r="E84" s="75" t="s">
        <v>825</v>
      </c>
      <c r="F84" s="77">
        <v>0.51800000000000002</v>
      </c>
      <c r="G84" s="77">
        <v>45</v>
      </c>
      <c r="H84" s="76"/>
      <c r="I84" s="78">
        <v>5</v>
      </c>
      <c r="J84" s="80">
        <v>4.7</v>
      </c>
      <c r="K84" s="81"/>
      <c r="L84" s="82"/>
      <c r="M84" s="75"/>
      <c r="N84" s="75"/>
      <c r="O84" s="75"/>
      <c r="P84" s="75"/>
      <c r="Q84" s="75"/>
      <c r="R84" s="75"/>
      <c r="S84" s="75"/>
    </row>
    <row r="85" spans="1:19" x14ac:dyDescent="0.25">
      <c r="A85" s="79">
        <v>80</v>
      </c>
      <c r="B85" s="75" t="s">
        <v>789</v>
      </c>
      <c r="C85" s="75" t="s">
        <v>790</v>
      </c>
      <c r="D85" s="75" t="s">
        <v>788</v>
      </c>
      <c r="E85" s="75" t="s">
        <v>825</v>
      </c>
      <c r="F85" s="77">
        <v>0.51800000000000002</v>
      </c>
      <c r="G85" s="77">
        <v>45</v>
      </c>
      <c r="H85" s="76"/>
      <c r="I85" s="78">
        <v>5</v>
      </c>
      <c r="J85" s="80">
        <v>4.7</v>
      </c>
      <c r="K85" s="81"/>
      <c r="L85" s="82"/>
      <c r="M85" s="75"/>
      <c r="N85" s="75"/>
      <c r="O85" s="75"/>
      <c r="P85" s="75"/>
      <c r="Q85" s="75"/>
      <c r="R85" s="75"/>
      <c r="S85" s="75"/>
    </row>
    <row r="86" spans="1:19" x14ac:dyDescent="0.25">
      <c r="A86" s="79">
        <v>81</v>
      </c>
      <c r="B86" s="75" t="s">
        <v>792</v>
      </c>
      <c r="C86" s="75" t="s">
        <v>793</v>
      </c>
      <c r="D86" s="75" t="s">
        <v>791</v>
      </c>
      <c r="E86" s="75" t="s">
        <v>825</v>
      </c>
      <c r="F86" s="77">
        <v>0.51800000000000002</v>
      </c>
      <c r="G86" s="77">
        <v>45</v>
      </c>
      <c r="H86" s="76"/>
      <c r="I86" s="78">
        <v>5</v>
      </c>
      <c r="J86" s="80">
        <v>4.7</v>
      </c>
      <c r="K86" s="81"/>
      <c r="L86" s="82"/>
      <c r="M86" s="75"/>
      <c r="N86" s="75"/>
      <c r="O86" s="75"/>
      <c r="P86" s="75"/>
      <c r="Q86" s="75"/>
      <c r="R86" s="75"/>
      <c r="S86" s="75"/>
    </row>
    <row r="87" spans="1:19" x14ac:dyDescent="0.25">
      <c r="A87" s="79">
        <v>82</v>
      </c>
      <c r="B87" s="75" t="s">
        <v>795</v>
      </c>
      <c r="C87" s="75" t="s">
        <v>796</v>
      </c>
      <c r="D87" s="75" t="s">
        <v>794</v>
      </c>
      <c r="E87" s="75" t="s">
        <v>825</v>
      </c>
      <c r="F87" s="85">
        <v>0.51800000000000002</v>
      </c>
      <c r="G87" s="77">
        <v>45</v>
      </c>
      <c r="H87" s="76"/>
      <c r="I87" s="78">
        <v>5</v>
      </c>
      <c r="J87" s="80">
        <v>4.7</v>
      </c>
      <c r="K87" s="81"/>
      <c r="L87" s="82"/>
      <c r="M87" s="75"/>
      <c r="N87" s="75"/>
      <c r="O87" s="75"/>
      <c r="P87" s="75"/>
      <c r="Q87" s="75"/>
      <c r="R87" s="75"/>
      <c r="S87" s="75"/>
    </row>
    <row r="88" spans="1:19" x14ac:dyDescent="0.25">
      <c r="A88" s="79">
        <v>84</v>
      </c>
      <c r="B88" s="75" t="s">
        <v>97</v>
      </c>
      <c r="C88" s="75" t="s">
        <v>98</v>
      </c>
      <c r="D88" s="75" t="s">
        <v>96</v>
      </c>
      <c r="E88" s="75" t="s">
        <v>818</v>
      </c>
      <c r="F88" s="77">
        <v>4.734</v>
      </c>
      <c r="G88" s="77">
        <v>30</v>
      </c>
      <c r="H88" s="76"/>
      <c r="I88" s="78">
        <v>5</v>
      </c>
      <c r="J88" s="80">
        <v>28.4</v>
      </c>
      <c r="K88" s="81"/>
      <c r="L88" s="82"/>
      <c r="M88" s="75"/>
      <c r="N88" s="75"/>
      <c r="O88" s="75"/>
      <c r="P88" s="75"/>
      <c r="Q88" s="75"/>
      <c r="R88" s="75"/>
      <c r="S88" s="75"/>
    </row>
    <row r="89" spans="1:19" x14ac:dyDescent="0.25">
      <c r="A89" s="79">
        <v>85</v>
      </c>
      <c r="B89" s="75" t="s">
        <v>220</v>
      </c>
      <c r="C89" s="75" t="s">
        <v>221</v>
      </c>
      <c r="D89" s="75" t="s">
        <v>219</v>
      </c>
      <c r="E89" s="75" t="s">
        <v>818</v>
      </c>
      <c r="F89" s="77">
        <v>7.8849999999999998</v>
      </c>
      <c r="G89" s="77">
        <v>30</v>
      </c>
      <c r="H89" s="76"/>
      <c r="I89" s="78">
        <v>6</v>
      </c>
      <c r="J89" s="80">
        <v>39.4</v>
      </c>
      <c r="K89" s="81"/>
      <c r="L89" s="82"/>
      <c r="M89" s="75"/>
      <c r="N89" s="75"/>
      <c r="O89" s="75"/>
      <c r="P89" s="75"/>
      <c r="Q89" s="75"/>
      <c r="R89" s="75"/>
      <c r="S89" s="75"/>
    </row>
    <row r="90" spans="1:19" x14ac:dyDescent="0.25">
      <c r="A90" s="79">
        <v>86</v>
      </c>
      <c r="B90" s="75" t="s">
        <v>416</v>
      </c>
      <c r="C90" s="75" t="s">
        <v>417</v>
      </c>
      <c r="D90" s="75" t="s">
        <v>415</v>
      </c>
      <c r="E90" s="75" t="s">
        <v>818</v>
      </c>
      <c r="F90" s="77">
        <v>1.7649999999999999</v>
      </c>
      <c r="G90" s="77">
        <v>30</v>
      </c>
      <c r="H90" s="76"/>
      <c r="I90" s="78">
        <v>10</v>
      </c>
      <c r="J90" s="80">
        <v>5.3</v>
      </c>
      <c r="K90" s="81"/>
      <c r="L90" s="82"/>
      <c r="M90" s="75"/>
      <c r="N90" s="75"/>
      <c r="O90" s="75"/>
      <c r="P90" s="75"/>
      <c r="Q90" s="75"/>
      <c r="R90" s="75"/>
      <c r="S90" s="75"/>
    </row>
    <row r="91" spans="1:19" x14ac:dyDescent="0.25">
      <c r="A91" s="79">
        <v>87</v>
      </c>
      <c r="B91" s="75" t="s">
        <v>264</v>
      </c>
      <c r="C91" s="75" t="s">
        <v>265</v>
      </c>
      <c r="D91" s="75" t="s">
        <v>263</v>
      </c>
      <c r="E91" s="75" t="s">
        <v>818</v>
      </c>
      <c r="F91" s="77">
        <v>1.7649999999999999</v>
      </c>
      <c r="G91" s="77">
        <v>30</v>
      </c>
      <c r="H91" s="76"/>
      <c r="I91" s="78">
        <v>5</v>
      </c>
      <c r="J91" s="80">
        <v>10.6</v>
      </c>
      <c r="K91" s="81"/>
      <c r="L91" s="82"/>
      <c r="M91" s="75"/>
      <c r="N91" s="75"/>
      <c r="O91" s="75"/>
      <c r="P91" s="75"/>
      <c r="Q91" s="75"/>
      <c r="R91" s="75"/>
      <c r="S91" s="75"/>
    </row>
    <row r="92" spans="1:19" x14ac:dyDescent="0.25">
      <c r="A92" s="79">
        <v>88</v>
      </c>
      <c r="B92" s="75" t="s">
        <v>267</v>
      </c>
      <c r="C92" s="75" t="s">
        <v>268</v>
      </c>
      <c r="D92" s="75" t="s">
        <v>266</v>
      </c>
      <c r="E92" s="75" t="s">
        <v>818</v>
      </c>
      <c r="F92" s="84">
        <v>1.7649999999999999</v>
      </c>
      <c r="G92" s="77">
        <v>30</v>
      </c>
      <c r="H92" s="76"/>
      <c r="I92" s="78">
        <v>9</v>
      </c>
      <c r="J92" s="80">
        <v>5.9</v>
      </c>
      <c r="K92" s="81"/>
      <c r="L92" s="82"/>
      <c r="M92" s="75"/>
      <c r="N92" s="75"/>
      <c r="O92" s="75"/>
      <c r="P92" s="75"/>
      <c r="Q92" s="75"/>
      <c r="R92" s="75"/>
      <c r="S92" s="75"/>
    </row>
    <row r="93" spans="1:19" x14ac:dyDescent="0.25">
      <c r="A93" s="79">
        <v>89</v>
      </c>
      <c r="B93" s="75" t="s">
        <v>270</v>
      </c>
      <c r="C93" s="75" t="s">
        <v>271</v>
      </c>
      <c r="D93" s="75" t="s">
        <v>269</v>
      </c>
      <c r="E93" s="75" t="s">
        <v>818</v>
      </c>
      <c r="F93" s="77">
        <v>1.7649999999999999</v>
      </c>
      <c r="G93" s="77">
        <v>30</v>
      </c>
      <c r="H93" s="76"/>
      <c r="I93" s="78">
        <v>4</v>
      </c>
      <c r="J93" s="80">
        <v>13.2</v>
      </c>
      <c r="K93" s="81"/>
      <c r="L93" s="82"/>
      <c r="M93" s="75"/>
      <c r="N93" s="75"/>
      <c r="O93" s="75"/>
      <c r="P93" s="75"/>
      <c r="Q93" s="75"/>
      <c r="R93" s="75"/>
      <c r="S93" s="75"/>
    </row>
    <row r="94" spans="1:19" x14ac:dyDescent="0.25">
      <c r="A94" s="79">
        <v>90</v>
      </c>
      <c r="B94" s="75" t="s">
        <v>675</v>
      </c>
      <c r="C94" s="75" t="s">
        <v>676</v>
      </c>
      <c r="D94" s="75" t="s">
        <v>674</v>
      </c>
      <c r="E94" s="75" t="s">
        <v>818</v>
      </c>
      <c r="F94" s="77">
        <v>1.4830000000000001</v>
      </c>
      <c r="G94" s="77">
        <v>30</v>
      </c>
      <c r="H94" s="76"/>
      <c r="I94" s="78">
        <v>11</v>
      </c>
      <c r="J94" s="80">
        <v>4</v>
      </c>
      <c r="K94" s="81"/>
      <c r="L94" s="82"/>
      <c r="M94" s="75"/>
      <c r="N94" s="75"/>
      <c r="O94" s="75"/>
      <c r="P94" s="75"/>
      <c r="Q94" s="75"/>
      <c r="R94" s="75"/>
      <c r="S94" s="75"/>
    </row>
    <row r="95" spans="1:19" x14ac:dyDescent="0.25">
      <c r="A95" s="79">
        <v>91</v>
      </c>
      <c r="B95" s="75" t="s">
        <v>669</v>
      </c>
      <c r="C95" s="75" t="s">
        <v>670</v>
      </c>
      <c r="D95" s="75" t="s">
        <v>668</v>
      </c>
      <c r="E95" s="75" t="s">
        <v>818</v>
      </c>
      <c r="F95" s="77">
        <v>1.4830000000000001</v>
      </c>
      <c r="G95" s="77">
        <v>30</v>
      </c>
      <c r="H95" s="76"/>
      <c r="I95" s="78">
        <v>5</v>
      </c>
      <c r="J95" s="80">
        <v>8.9</v>
      </c>
      <c r="K95" s="81"/>
      <c r="L95" s="82"/>
      <c r="M95" s="75"/>
      <c r="N95" s="75"/>
      <c r="O95" s="75"/>
      <c r="P95" s="75"/>
      <c r="Q95" s="75"/>
      <c r="R95" s="75"/>
      <c r="S95" s="75"/>
    </row>
    <row r="96" spans="1:19" x14ac:dyDescent="0.25">
      <c r="A96" s="79">
        <v>92</v>
      </c>
      <c r="B96" s="75" t="s">
        <v>672</v>
      </c>
      <c r="C96" s="75" t="s">
        <v>673</v>
      </c>
      <c r="D96" s="75" t="s">
        <v>671</v>
      </c>
      <c r="E96" s="75" t="s">
        <v>818</v>
      </c>
      <c r="F96" s="77">
        <v>1.4830000000000001</v>
      </c>
      <c r="G96" s="77">
        <v>30</v>
      </c>
      <c r="H96" s="76"/>
      <c r="I96" s="78">
        <v>6</v>
      </c>
      <c r="J96" s="80">
        <v>7.4</v>
      </c>
      <c r="K96" s="81"/>
      <c r="L96" s="82"/>
      <c r="M96" s="75"/>
      <c r="N96" s="75"/>
      <c r="O96" s="75"/>
      <c r="P96" s="75"/>
      <c r="Q96" s="75"/>
      <c r="R96" s="75"/>
      <c r="S96" s="75"/>
    </row>
    <row r="97" spans="1:19" x14ac:dyDescent="0.25">
      <c r="A97" s="79">
        <v>93</v>
      </c>
      <c r="B97" s="75" t="s">
        <v>586</v>
      </c>
      <c r="C97" s="75" t="s">
        <v>587</v>
      </c>
      <c r="D97" s="75" t="s">
        <v>585</v>
      </c>
      <c r="E97" s="75" t="s">
        <v>818</v>
      </c>
      <c r="F97" s="77">
        <v>1.4830000000000001</v>
      </c>
      <c r="G97" s="77">
        <v>30</v>
      </c>
      <c r="H97" s="76"/>
      <c r="I97" s="78">
        <v>10</v>
      </c>
      <c r="J97" s="80">
        <v>4.4000000000000004</v>
      </c>
      <c r="K97" s="81"/>
      <c r="L97" s="82"/>
      <c r="M97" s="75"/>
      <c r="N97" s="75"/>
      <c r="O97" s="75"/>
      <c r="P97" s="75"/>
      <c r="Q97" s="75"/>
      <c r="R97" s="75"/>
      <c r="S97" s="75"/>
    </row>
    <row r="98" spans="1:19" x14ac:dyDescent="0.25">
      <c r="A98" s="79">
        <v>94</v>
      </c>
      <c r="B98" s="75" t="s">
        <v>318</v>
      </c>
      <c r="C98" s="75" t="s">
        <v>319</v>
      </c>
      <c r="D98" s="75" t="s">
        <v>317</v>
      </c>
      <c r="E98" s="75" t="s">
        <v>818</v>
      </c>
      <c r="F98" s="77">
        <v>1.4830000000000001</v>
      </c>
      <c r="G98" s="77">
        <v>30</v>
      </c>
      <c r="H98" s="76"/>
      <c r="I98" s="78">
        <v>6</v>
      </c>
      <c r="J98" s="80">
        <v>7.4</v>
      </c>
      <c r="K98" s="81"/>
      <c r="L98" s="82"/>
      <c r="M98" s="75"/>
      <c r="N98" s="75"/>
      <c r="O98" s="75"/>
      <c r="P98" s="75"/>
      <c r="Q98" s="75"/>
      <c r="R98" s="75"/>
      <c r="S98" s="75"/>
    </row>
    <row r="99" spans="1:19" x14ac:dyDescent="0.25">
      <c r="A99" s="79">
        <v>95</v>
      </c>
      <c r="B99" s="75" t="s">
        <v>82</v>
      </c>
      <c r="C99" s="75" t="s">
        <v>321</v>
      </c>
      <c r="D99" s="75" t="s">
        <v>320</v>
      </c>
      <c r="E99" s="75" t="s">
        <v>818</v>
      </c>
      <c r="F99" s="77">
        <v>1.4830000000000001</v>
      </c>
      <c r="G99" s="77">
        <v>30</v>
      </c>
      <c r="H99" s="76"/>
      <c r="I99" s="78">
        <v>1</v>
      </c>
      <c r="J99" s="80">
        <v>44.5</v>
      </c>
      <c r="K99" s="81"/>
      <c r="L99" s="82"/>
      <c r="M99" s="75"/>
      <c r="N99" s="75"/>
      <c r="O99" s="75"/>
      <c r="P99" s="75"/>
      <c r="Q99" s="75"/>
      <c r="R99" s="75"/>
      <c r="S99" s="75"/>
    </row>
    <row r="100" spans="1:19" x14ac:dyDescent="0.25">
      <c r="A100" s="79">
        <v>96</v>
      </c>
      <c r="B100" s="75" t="s">
        <v>771</v>
      </c>
      <c r="C100" s="75" t="s">
        <v>772</v>
      </c>
      <c r="D100" s="75" t="s">
        <v>770</v>
      </c>
      <c r="E100" s="75" t="s">
        <v>825</v>
      </c>
      <c r="F100" s="77">
        <v>0.58399999999999996</v>
      </c>
      <c r="G100" s="77">
        <v>45</v>
      </c>
      <c r="H100" s="76"/>
      <c r="I100" s="78">
        <v>3</v>
      </c>
      <c r="J100" s="80">
        <v>8.8000000000000007</v>
      </c>
      <c r="K100" s="81"/>
      <c r="L100" s="82"/>
      <c r="M100" s="75"/>
      <c r="N100" s="75"/>
      <c r="O100" s="75"/>
      <c r="P100" s="75"/>
      <c r="Q100" s="75"/>
      <c r="R100" s="75"/>
      <c r="S100" s="75"/>
    </row>
    <row r="101" spans="1:19" x14ac:dyDescent="0.25">
      <c r="A101" s="79">
        <v>97</v>
      </c>
      <c r="B101" s="75" t="s">
        <v>774</v>
      </c>
      <c r="C101" s="75" t="s">
        <v>775</v>
      </c>
      <c r="D101" s="75" t="s">
        <v>773</v>
      </c>
      <c r="E101" s="75" t="s">
        <v>825</v>
      </c>
      <c r="F101" s="77">
        <v>0.58399999999999996</v>
      </c>
      <c r="G101" s="77">
        <v>45</v>
      </c>
      <c r="H101" s="76"/>
      <c r="I101" s="78">
        <v>1</v>
      </c>
      <c r="J101" s="80">
        <v>26.3</v>
      </c>
      <c r="K101" s="81"/>
      <c r="L101" s="82"/>
      <c r="M101" s="75"/>
      <c r="N101" s="75"/>
      <c r="O101" s="75"/>
      <c r="P101" s="75"/>
      <c r="Q101" s="75"/>
      <c r="R101" s="75"/>
      <c r="S101" s="75"/>
    </row>
    <row r="102" spans="1:19" x14ac:dyDescent="0.25">
      <c r="A102" s="79">
        <v>98</v>
      </c>
      <c r="B102" s="75" t="s">
        <v>777</v>
      </c>
      <c r="C102" s="75" t="s">
        <v>778</v>
      </c>
      <c r="D102" s="75" t="s">
        <v>776</v>
      </c>
      <c r="E102" s="75" t="s">
        <v>825</v>
      </c>
      <c r="F102" s="77">
        <v>0.58399999999999996</v>
      </c>
      <c r="G102" s="77">
        <v>45</v>
      </c>
      <c r="H102" s="76"/>
      <c r="I102" s="78">
        <v>2</v>
      </c>
      <c r="J102" s="80">
        <v>13.1</v>
      </c>
      <c r="K102" s="81"/>
      <c r="L102" s="82"/>
      <c r="M102" s="75"/>
      <c r="N102" s="75"/>
      <c r="O102" s="75"/>
      <c r="P102" s="75"/>
      <c r="Q102" s="75"/>
      <c r="R102" s="75"/>
      <c r="S102" s="75"/>
    </row>
    <row r="103" spans="1:19" x14ac:dyDescent="0.25">
      <c r="A103" s="79">
        <v>99</v>
      </c>
      <c r="B103" s="75" t="s">
        <v>768</v>
      </c>
      <c r="C103" s="75" t="s">
        <v>769</v>
      </c>
      <c r="D103" s="75" t="s">
        <v>767</v>
      </c>
      <c r="E103" s="75" t="s">
        <v>825</v>
      </c>
      <c r="F103" s="77">
        <v>0.58399999999999996</v>
      </c>
      <c r="G103" s="77">
        <v>45</v>
      </c>
      <c r="H103" s="76"/>
      <c r="I103" s="78">
        <v>3</v>
      </c>
      <c r="J103" s="80">
        <v>8.8000000000000007</v>
      </c>
      <c r="K103" s="81"/>
      <c r="L103" s="82"/>
      <c r="M103" s="75"/>
      <c r="N103" s="75"/>
      <c r="O103" s="75"/>
      <c r="P103" s="75"/>
      <c r="Q103" s="75"/>
      <c r="R103" s="75"/>
      <c r="S103" s="75"/>
    </row>
    <row r="104" spans="1:19" x14ac:dyDescent="0.25">
      <c r="A104" s="79">
        <v>100</v>
      </c>
      <c r="B104" s="75" t="s">
        <v>133</v>
      </c>
      <c r="C104" s="75" t="s">
        <v>134</v>
      </c>
      <c r="D104" s="75" t="s">
        <v>132</v>
      </c>
      <c r="E104" s="75" t="s">
        <v>825</v>
      </c>
      <c r="F104" s="77">
        <v>0.58399999999999996</v>
      </c>
      <c r="G104" s="77">
        <v>45</v>
      </c>
      <c r="H104" s="76"/>
      <c r="I104" s="78">
        <v>5</v>
      </c>
      <c r="J104" s="80">
        <v>5.3</v>
      </c>
      <c r="K104" s="81"/>
      <c r="L104" s="82"/>
      <c r="M104" s="75"/>
      <c r="N104" s="75"/>
      <c r="O104" s="75"/>
      <c r="P104" s="75"/>
      <c r="Q104" s="75"/>
      <c r="R104" s="75"/>
      <c r="S104" s="75"/>
    </row>
    <row r="105" spans="1:19" x14ac:dyDescent="0.25">
      <c r="A105" s="79">
        <v>101</v>
      </c>
      <c r="B105" s="75" t="s">
        <v>530</v>
      </c>
      <c r="C105" s="75" t="s">
        <v>531</v>
      </c>
      <c r="D105" s="75" t="s">
        <v>529</v>
      </c>
      <c r="E105" s="75" t="s">
        <v>825</v>
      </c>
      <c r="F105" s="77">
        <v>0.58399999999999996</v>
      </c>
      <c r="G105" s="77">
        <v>45</v>
      </c>
      <c r="H105" s="76"/>
      <c r="I105" s="78">
        <v>4</v>
      </c>
      <c r="J105" s="80">
        <v>6.6</v>
      </c>
      <c r="K105" s="81"/>
      <c r="L105" s="82"/>
      <c r="M105" s="75"/>
      <c r="N105" s="75"/>
      <c r="O105" s="75"/>
      <c r="P105" s="75"/>
      <c r="Q105" s="75"/>
      <c r="R105" s="75"/>
      <c r="S105" s="75"/>
    </row>
    <row r="106" spans="1:19" x14ac:dyDescent="0.25">
      <c r="A106" s="79">
        <v>102</v>
      </c>
      <c r="B106" s="75" t="s">
        <v>410</v>
      </c>
      <c r="C106" s="75" t="s">
        <v>411</v>
      </c>
      <c r="D106" s="75" t="s">
        <v>409</v>
      </c>
      <c r="E106" s="75" t="s">
        <v>825</v>
      </c>
      <c r="F106" s="77">
        <v>0.58399999999999996</v>
      </c>
      <c r="G106" s="77">
        <v>45</v>
      </c>
      <c r="H106" s="76"/>
      <c r="I106" s="78">
        <v>12</v>
      </c>
      <c r="J106" s="80">
        <v>2.2000000000000002</v>
      </c>
      <c r="K106" s="81"/>
      <c r="L106" s="82"/>
      <c r="M106" s="75"/>
      <c r="N106" s="75"/>
      <c r="O106" s="75"/>
      <c r="P106" s="75"/>
      <c r="Q106" s="75"/>
      <c r="R106" s="75"/>
      <c r="S106" s="75"/>
    </row>
    <row r="107" spans="1:19" x14ac:dyDescent="0.25">
      <c r="A107" s="79">
        <v>103</v>
      </c>
      <c r="B107" s="75" t="s">
        <v>413</v>
      </c>
      <c r="C107" s="75" t="s">
        <v>414</v>
      </c>
      <c r="D107" s="75" t="s">
        <v>412</v>
      </c>
      <c r="E107" s="75" t="s">
        <v>825</v>
      </c>
      <c r="F107" s="77">
        <v>0.58399999999999996</v>
      </c>
      <c r="G107" s="77">
        <v>45</v>
      </c>
      <c r="H107" s="76"/>
      <c r="I107" s="78">
        <v>2</v>
      </c>
      <c r="J107" s="80">
        <v>13.1</v>
      </c>
      <c r="K107" s="81"/>
      <c r="L107" s="82"/>
      <c r="M107" s="75"/>
      <c r="N107" s="75"/>
      <c r="O107" s="75"/>
      <c r="P107" s="75"/>
      <c r="Q107" s="75"/>
      <c r="R107" s="75"/>
      <c r="S107" s="75"/>
    </row>
    <row r="108" spans="1:19" x14ac:dyDescent="0.25">
      <c r="A108" s="79">
        <v>104</v>
      </c>
      <c r="B108" s="75" t="s">
        <v>169</v>
      </c>
      <c r="C108" s="75" t="s">
        <v>244</v>
      </c>
      <c r="D108" s="75" t="s">
        <v>243</v>
      </c>
      <c r="E108" s="75" t="s">
        <v>825</v>
      </c>
      <c r="F108" s="77">
        <v>0.58399999999999996</v>
      </c>
      <c r="G108" s="77">
        <v>45</v>
      </c>
      <c r="H108" s="76"/>
      <c r="I108" s="78">
        <v>2</v>
      </c>
      <c r="J108" s="80">
        <v>13.1</v>
      </c>
      <c r="K108" s="81"/>
      <c r="L108" s="82"/>
      <c r="M108" s="75"/>
      <c r="N108" s="75"/>
      <c r="O108" s="75"/>
      <c r="P108" s="75"/>
      <c r="Q108" s="75"/>
      <c r="R108" s="75"/>
      <c r="S108" s="75"/>
    </row>
    <row r="109" spans="1:19" x14ac:dyDescent="0.25">
      <c r="A109" s="79">
        <v>105</v>
      </c>
      <c r="B109" s="75" t="s">
        <v>226</v>
      </c>
      <c r="C109" s="75" t="s">
        <v>227</v>
      </c>
      <c r="D109" s="75" t="s">
        <v>225</v>
      </c>
      <c r="E109" s="75" t="s">
        <v>818</v>
      </c>
      <c r="F109" s="77">
        <v>4.3310000000000004</v>
      </c>
      <c r="G109" s="77">
        <v>30</v>
      </c>
      <c r="H109" s="76"/>
      <c r="I109" s="78">
        <v>10</v>
      </c>
      <c r="J109" s="80">
        <v>13</v>
      </c>
      <c r="K109" s="81"/>
      <c r="L109" s="82"/>
      <c r="M109" s="75"/>
      <c r="N109" s="75"/>
      <c r="O109" s="75"/>
      <c r="P109" s="75"/>
      <c r="Q109" s="75"/>
      <c r="R109" s="75"/>
      <c r="S109" s="75"/>
    </row>
    <row r="110" spans="1:19" x14ac:dyDescent="0.25">
      <c r="A110" s="79">
        <v>106</v>
      </c>
      <c r="B110" s="75" t="s">
        <v>154</v>
      </c>
      <c r="C110" s="75" t="s">
        <v>155</v>
      </c>
      <c r="D110" s="75" t="s">
        <v>153</v>
      </c>
      <c r="E110" s="75" t="s">
        <v>818</v>
      </c>
      <c r="F110" s="77">
        <v>4.3310000000000004</v>
      </c>
      <c r="G110" s="77">
        <v>30</v>
      </c>
      <c r="H110" s="76"/>
      <c r="I110" s="78">
        <v>5</v>
      </c>
      <c r="J110" s="80">
        <v>26</v>
      </c>
      <c r="K110" s="81"/>
      <c r="L110" s="82"/>
      <c r="M110" s="75"/>
      <c r="N110" s="75"/>
      <c r="O110" s="75"/>
      <c r="P110" s="75"/>
      <c r="Q110" s="75"/>
      <c r="R110" s="75"/>
      <c r="S110" s="75"/>
    </row>
    <row r="111" spans="1:19" x14ac:dyDescent="0.25">
      <c r="A111" s="79">
        <v>107</v>
      </c>
      <c r="B111" s="75" t="s">
        <v>845</v>
      </c>
      <c r="C111" s="75" t="s">
        <v>846</v>
      </c>
      <c r="D111" s="75" t="s">
        <v>844</v>
      </c>
      <c r="E111" s="75" t="s">
        <v>825</v>
      </c>
      <c r="F111" s="75"/>
      <c r="H111" s="77">
        <v>7</v>
      </c>
      <c r="I111" s="78">
        <v>6</v>
      </c>
      <c r="J111" s="80">
        <v>1.2</v>
      </c>
      <c r="K111" s="81"/>
      <c r="L111" s="82"/>
      <c r="M111" s="75"/>
      <c r="N111" s="75"/>
      <c r="O111" s="75"/>
      <c r="P111" s="75"/>
      <c r="Q111" s="75"/>
      <c r="R111" s="75"/>
      <c r="S111" s="75"/>
    </row>
    <row r="112" spans="1:19" x14ac:dyDescent="0.25">
      <c r="A112" s="79">
        <v>108</v>
      </c>
      <c r="B112" s="75" t="s">
        <v>434</v>
      </c>
      <c r="C112" s="75" t="s">
        <v>435</v>
      </c>
      <c r="D112" s="75" t="s">
        <v>433</v>
      </c>
      <c r="E112" s="75" t="s">
        <v>818</v>
      </c>
      <c r="F112" s="77">
        <v>2.4820000000000002</v>
      </c>
      <c r="G112" s="77">
        <v>30</v>
      </c>
      <c r="H112" s="76"/>
      <c r="I112" s="78">
        <v>4</v>
      </c>
      <c r="J112" s="80">
        <v>18.600000000000001</v>
      </c>
      <c r="K112" s="81"/>
      <c r="L112" s="82"/>
      <c r="M112" s="75"/>
      <c r="N112" s="75"/>
      <c r="O112" s="75"/>
      <c r="P112" s="75"/>
      <c r="Q112" s="75"/>
      <c r="R112" s="75"/>
      <c r="S112" s="75"/>
    </row>
    <row r="113" spans="1:19" x14ac:dyDescent="0.25">
      <c r="A113" s="79">
        <v>110</v>
      </c>
      <c r="B113" s="75" t="s">
        <v>428</v>
      </c>
      <c r="C113" s="75" t="s">
        <v>429</v>
      </c>
      <c r="D113" s="75" t="s">
        <v>427</v>
      </c>
      <c r="E113" s="75" t="s">
        <v>825</v>
      </c>
      <c r="F113" s="77">
        <v>0.47599999999999998</v>
      </c>
      <c r="G113" s="77">
        <v>45</v>
      </c>
      <c r="H113" s="76"/>
      <c r="I113" s="78">
        <v>5</v>
      </c>
      <c r="J113" s="80">
        <v>4.3</v>
      </c>
      <c r="K113" s="81"/>
      <c r="L113" s="82"/>
      <c r="M113" s="75"/>
      <c r="N113" s="75"/>
      <c r="O113" s="75"/>
      <c r="P113" s="75"/>
      <c r="Q113" s="75"/>
      <c r="R113" s="75"/>
      <c r="S113" s="75"/>
    </row>
    <row r="114" spans="1:19" x14ac:dyDescent="0.25">
      <c r="A114" s="79">
        <v>111</v>
      </c>
      <c r="B114" s="75" t="s">
        <v>431</v>
      </c>
      <c r="C114" s="75" t="s">
        <v>432</v>
      </c>
      <c r="D114" s="75" t="s">
        <v>430</v>
      </c>
      <c r="E114" s="75" t="s">
        <v>825</v>
      </c>
      <c r="F114" s="77">
        <v>0.47599999999999998</v>
      </c>
      <c r="G114" s="77">
        <v>45</v>
      </c>
      <c r="H114" s="76"/>
      <c r="I114" s="78">
        <v>5</v>
      </c>
      <c r="J114" s="80">
        <v>4.3</v>
      </c>
      <c r="K114" s="81"/>
      <c r="L114" s="82"/>
      <c r="M114" s="75"/>
      <c r="N114" s="75"/>
      <c r="O114" s="75"/>
      <c r="P114" s="75"/>
      <c r="Q114" s="75"/>
      <c r="R114" s="75"/>
      <c r="S114" s="75"/>
    </row>
    <row r="115" spans="1:19" x14ac:dyDescent="0.25">
      <c r="A115" s="79">
        <v>112</v>
      </c>
      <c r="B115" s="75" t="s">
        <v>294</v>
      </c>
      <c r="C115" s="75" t="s">
        <v>295</v>
      </c>
      <c r="D115" s="75" t="s">
        <v>293</v>
      </c>
      <c r="E115" s="75" t="s">
        <v>825</v>
      </c>
      <c r="F115" s="84">
        <v>0.47599999999999998</v>
      </c>
      <c r="G115" s="77">
        <v>45</v>
      </c>
      <c r="H115" s="76"/>
      <c r="I115" s="78">
        <v>3</v>
      </c>
      <c r="J115" s="80">
        <v>7.1</v>
      </c>
      <c r="K115" s="81"/>
      <c r="L115" s="82"/>
      <c r="M115" s="75"/>
      <c r="N115" s="75"/>
      <c r="O115" s="75"/>
      <c r="P115" s="75"/>
      <c r="Q115" s="75"/>
      <c r="R115" s="75"/>
      <c r="S115" s="75"/>
    </row>
    <row r="116" spans="1:19" x14ac:dyDescent="0.25">
      <c r="A116" s="79">
        <v>113</v>
      </c>
      <c r="B116" s="75" t="s">
        <v>798</v>
      </c>
      <c r="C116" s="75" t="s">
        <v>799</v>
      </c>
      <c r="D116" s="75" t="s">
        <v>797</v>
      </c>
      <c r="E116" s="75" t="s">
        <v>825</v>
      </c>
      <c r="F116" s="77">
        <v>0.47599999999999998</v>
      </c>
      <c r="G116" s="77">
        <v>45</v>
      </c>
      <c r="H116" s="76"/>
      <c r="I116" s="78">
        <v>3</v>
      </c>
      <c r="J116" s="80">
        <v>7.1</v>
      </c>
      <c r="K116" s="81"/>
      <c r="L116" s="82"/>
      <c r="M116" s="75"/>
      <c r="N116" s="75"/>
      <c r="O116" s="75"/>
      <c r="P116" s="75"/>
      <c r="Q116" s="75"/>
      <c r="R116" s="75"/>
      <c r="S116" s="75"/>
    </row>
    <row r="117" spans="1:19" x14ac:dyDescent="0.25">
      <c r="A117" s="79">
        <v>114</v>
      </c>
      <c r="B117" s="75" t="s">
        <v>813</v>
      </c>
      <c r="C117" s="75" t="s">
        <v>814</v>
      </c>
      <c r="D117" s="75" t="s">
        <v>812</v>
      </c>
      <c r="E117" s="75" t="s">
        <v>825</v>
      </c>
      <c r="F117" s="77">
        <v>0.47599999999999998</v>
      </c>
      <c r="G117" s="77">
        <v>45</v>
      </c>
      <c r="H117" s="76"/>
      <c r="I117" s="78">
        <v>2</v>
      </c>
      <c r="J117" s="80">
        <v>10.7</v>
      </c>
      <c r="K117" s="81"/>
      <c r="L117" s="82"/>
      <c r="M117" s="75"/>
      <c r="N117" s="75"/>
      <c r="O117" s="75"/>
      <c r="P117" s="75"/>
      <c r="Q117" s="75"/>
      <c r="R117" s="75"/>
      <c r="S117" s="75"/>
    </row>
    <row r="118" spans="1:19" x14ac:dyDescent="0.25">
      <c r="A118" s="79">
        <v>115</v>
      </c>
      <c r="B118" s="75" t="s">
        <v>816</v>
      </c>
      <c r="C118" s="75" t="s">
        <v>817</v>
      </c>
      <c r="D118" s="75" t="s">
        <v>815</v>
      </c>
      <c r="E118" s="75" t="s">
        <v>825</v>
      </c>
      <c r="F118" s="77">
        <v>0.47599999999999998</v>
      </c>
      <c r="G118" s="77">
        <v>45</v>
      </c>
      <c r="H118" s="76"/>
      <c r="I118" s="78">
        <v>4</v>
      </c>
      <c r="J118" s="80">
        <v>5.4</v>
      </c>
      <c r="K118" s="81"/>
      <c r="L118" s="82"/>
      <c r="M118" s="75"/>
      <c r="N118" s="75"/>
      <c r="O118" s="75"/>
      <c r="P118" s="75"/>
      <c r="Q118" s="75"/>
      <c r="R118" s="75"/>
      <c r="S118" s="75"/>
    </row>
    <row r="119" spans="1:19" x14ac:dyDescent="0.25">
      <c r="A119" s="79">
        <v>109</v>
      </c>
      <c r="B119" s="76" t="s">
        <v>1094</v>
      </c>
      <c r="C119" s="76" t="s">
        <v>1095</v>
      </c>
      <c r="D119" s="83" t="s">
        <v>1096</v>
      </c>
      <c r="E119" s="75" t="s">
        <v>818</v>
      </c>
      <c r="F119" s="77">
        <v>4.8840000000000003</v>
      </c>
      <c r="G119" s="77">
        <v>30</v>
      </c>
      <c r="H119" s="76"/>
      <c r="I119" s="78">
        <v>6</v>
      </c>
      <c r="J119" s="80">
        <v>24.4</v>
      </c>
      <c r="K119" s="81"/>
      <c r="L119" s="82"/>
      <c r="M119" s="75"/>
      <c r="N119" s="75"/>
      <c r="O119" s="75"/>
      <c r="P119" s="75"/>
      <c r="Q119" s="75"/>
      <c r="R119" s="75"/>
      <c r="S119" s="75"/>
    </row>
    <row r="120" spans="1:19" x14ac:dyDescent="0.25">
      <c r="A120" s="79">
        <v>116</v>
      </c>
      <c r="B120" s="76" t="s">
        <v>1085</v>
      </c>
      <c r="C120" s="76" t="s">
        <v>1086</v>
      </c>
      <c r="D120" s="83" t="s">
        <v>1087</v>
      </c>
      <c r="E120" s="75" t="s">
        <v>825</v>
      </c>
      <c r="F120" s="77"/>
      <c r="H120" s="77">
        <v>7</v>
      </c>
      <c r="I120" s="78">
        <v>2</v>
      </c>
      <c r="J120" s="80">
        <v>3.5</v>
      </c>
      <c r="K120" s="81"/>
      <c r="L120" s="82"/>
      <c r="M120" s="75"/>
      <c r="N120" s="75"/>
      <c r="O120" s="75"/>
      <c r="P120" s="75"/>
      <c r="Q120" s="75"/>
      <c r="R120" s="75"/>
      <c r="S120" s="75"/>
    </row>
    <row r="121" spans="1:19" x14ac:dyDescent="0.25">
      <c r="A121" s="79">
        <v>117</v>
      </c>
      <c r="B121" s="76" t="s">
        <v>1088</v>
      </c>
      <c r="C121" s="83" t="s">
        <v>1089</v>
      </c>
      <c r="D121" s="76" t="s">
        <v>1090</v>
      </c>
      <c r="E121" s="75" t="s">
        <v>825</v>
      </c>
      <c r="F121" s="77"/>
      <c r="H121" s="77">
        <v>7</v>
      </c>
      <c r="I121" s="78">
        <v>1</v>
      </c>
      <c r="J121" s="80">
        <v>7</v>
      </c>
      <c r="K121" s="81"/>
      <c r="L121" s="82"/>
      <c r="M121" s="75"/>
      <c r="N121" s="75"/>
      <c r="O121" s="75"/>
      <c r="P121" s="75"/>
      <c r="Q121" s="75"/>
      <c r="R121" s="75"/>
      <c r="S121" s="75"/>
    </row>
    <row r="122" spans="1:19" x14ac:dyDescent="0.25">
      <c r="A122" s="79">
        <v>120</v>
      </c>
      <c r="B122" s="76" t="s">
        <v>1091</v>
      </c>
      <c r="C122" s="76" t="s">
        <v>1092</v>
      </c>
      <c r="D122" s="76" t="s">
        <v>1093</v>
      </c>
      <c r="E122" s="75" t="s">
        <v>818</v>
      </c>
      <c r="F122" s="75"/>
      <c r="H122" s="77">
        <v>9</v>
      </c>
      <c r="I122" s="78">
        <v>3</v>
      </c>
      <c r="J122" s="80">
        <v>3</v>
      </c>
      <c r="K122" s="81"/>
      <c r="L122" s="82"/>
      <c r="M122" s="75"/>
      <c r="N122" s="75"/>
      <c r="O122" s="75"/>
      <c r="P122" s="75"/>
      <c r="Q122" s="75"/>
      <c r="R122" s="75"/>
      <c r="S122" s="75"/>
    </row>
    <row r="123" spans="1:19" x14ac:dyDescent="0.25">
      <c r="A123" s="79">
        <v>118</v>
      </c>
      <c r="B123" s="75" t="s">
        <v>848</v>
      </c>
      <c r="C123" s="75" t="s">
        <v>849</v>
      </c>
      <c r="D123" s="75" t="s">
        <v>847</v>
      </c>
      <c r="E123" s="75" t="s">
        <v>818</v>
      </c>
      <c r="F123" s="75"/>
      <c r="H123" s="77">
        <v>9</v>
      </c>
      <c r="I123" s="78">
        <v>7</v>
      </c>
      <c r="J123" s="80">
        <v>1.3</v>
      </c>
      <c r="K123" s="81"/>
      <c r="L123" s="82"/>
      <c r="M123" s="75"/>
      <c r="N123" s="75"/>
      <c r="O123" s="75"/>
      <c r="P123" s="75"/>
      <c r="Q123" s="75"/>
      <c r="R123" s="75"/>
      <c r="S123" s="75"/>
    </row>
    <row r="124" spans="1:19" x14ac:dyDescent="0.25">
      <c r="A124" s="79">
        <v>119</v>
      </c>
      <c r="B124" s="75" t="s">
        <v>851</v>
      </c>
      <c r="C124" s="75" t="s">
        <v>852</v>
      </c>
      <c r="D124" s="75" t="s">
        <v>850</v>
      </c>
      <c r="E124" s="75" t="s">
        <v>818</v>
      </c>
      <c r="F124" s="75"/>
      <c r="H124" s="77">
        <v>9</v>
      </c>
      <c r="I124" s="78">
        <v>12</v>
      </c>
      <c r="J124" s="80">
        <v>0.8</v>
      </c>
      <c r="K124" s="81"/>
      <c r="L124" s="82"/>
      <c r="M124" s="75"/>
      <c r="N124" s="75"/>
      <c r="O124" s="75"/>
      <c r="P124" s="75"/>
      <c r="Q124" s="75"/>
      <c r="R124" s="75"/>
      <c r="S124" s="75"/>
    </row>
    <row r="125" spans="1:19" x14ac:dyDescent="0.25">
      <c r="A125" s="79">
        <v>121</v>
      </c>
      <c r="B125" s="75" t="s">
        <v>854</v>
      </c>
      <c r="C125" s="75" t="s">
        <v>855</v>
      </c>
      <c r="D125" s="75" t="s">
        <v>853</v>
      </c>
      <c r="E125" s="75" t="s">
        <v>818</v>
      </c>
      <c r="F125" s="76">
        <v>2.012</v>
      </c>
      <c r="G125" s="77">
        <v>30</v>
      </c>
      <c r="H125" s="76"/>
      <c r="I125" s="78">
        <v>6</v>
      </c>
      <c r="J125" s="80">
        <v>10.1</v>
      </c>
      <c r="K125" s="81"/>
      <c r="L125" s="82"/>
      <c r="M125" s="75"/>
      <c r="N125" s="75"/>
      <c r="O125" s="75"/>
      <c r="P125" s="75"/>
      <c r="Q125" s="75"/>
      <c r="R125" s="75"/>
      <c r="S125" s="75"/>
    </row>
    <row r="126" spans="1:19" x14ac:dyDescent="0.25">
      <c r="A126" s="79">
        <v>122</v>
      </c>
      <c r="B126" s="75" t="s">
        <v>291</v>
      </c>
      <c r="C126" s="75" t="s">
        <v>292</v>
      </c>
      <c r="D126" s="75" t="s">
        <v>290</v>
      </c>
      <c r="E126" s="75" t="s">
        <v>825</v>
      </c>
      <c r="F126" s="77">
        <v>0.746</v>
      </c>
      <c r="G126" s="77">
        <v>45</v>
      </c>
      <c r="H126" s="76"/>
      <c r="I126" s="78">
        <v>2</v>
      </c>
      <c r="J126" s="80">
        <v>16.8</v>
      </c>
      <c r="K126" s="81"/>
      <c r="L126" s="82"/>
      <c r="M126" s="75"/>
      <c r="N126" s="75"/>
      <c r="O126" s="75"/>
      <c r="P126" s="75"/>
      <c r="Q126" s="75"/>
      <c r="R126" s="75"/>
      <c r="S126" s="75"/>
    </row>
    <row r="127" spans="1:19" x14ac:dyDescent="0.25">
      <c r="A127" s="79">
        <v>123</v>
      </c>
      <c r="B127" s="75" t="s">
        <v>783</v>
      </c>
      <c r="C127" s="75" t="s">
        <v>784</v>
      </c>
      <c r="D127" s="75" t="s">
        <v>782</v>
      </c>
      <c r="E127" s="75" t="s">
        <v>818</v>
      </c>
      <c r="F127" s="77">
        <v>8.2349999999999994</v>
      </c>
      <c r="G127" s="77">
        <v>30</v>
      </c>
      <c r="H127" s="76"/>
      <c r="I127" s="78">
        <v>8</v>
      </c>
      <c r="J127" s="80">
        <v>30.9</v>
      </c>
      <c r="K127" s="81"/>
      <c r="L127" s="82"/>
      <c r="M127" s="75"/>
      <c r="N127" s="75"/>
      <c r="O127" s="75"/>
      <c r="P127" s="75"/>
      <c r="Q127" s="75"/>
      <c r="R127" s="75"/>
      <c r="S127" s="75"/>
    </row>
    <row r="128" spans="1:19" x14ac:dyDescent="0.25">
      <c r="A128" s="79">
        <v>124</v>
      </c>
      <c r="B128" s="75" t="s">
        <v>419</v>
      </c>
      <c r="C128" s="75" t="s">
        <v>420</v>
      </c>
      <c r="D128" s="75" t="s">
        <v>418</v>
      </c>
      <c r="E128" s="75" t="s">
        <v>818</v>
      </c>
      <c r="F128" s="77">
        <v>8.2349999999999994</v>
      </c>
      <c r="G128" s="77">
        <v>30</v>
      </c>
      <c r="H128" s="76"/>
      <c r="I128" s="78">
        <v>5</v>
      </c>
      <c r="J128" s="80">
        <v>49.4</v>
      </c>
      <c r="K128" s="81"/>
      <c r="L128" s="82"/>
      <c r="M128" s="75"/>
      <c r="N128" s="75"/>
      <c r="O128" s="75"/>
      <c r="P128" s="75"/>
      <c r="Q128" s="75"/>
      <c r="R128" s="75"/>
      <c r="S128" s="75"/>
    </row>
    <row r="129" spans="1:19" x14ac:dyDescent="0.25">
      <c r="A129" s="79">
        <v>125</v>
      </c>
      <c r="B129" s="75" t="s">
        <v>276</v>
      </c>
      <c r="C129" s="75" t="s">
        <v>277</v>
      </c>
      <c r="D129" s="75" t="s">
        <v>275</v>
      </c>
      <c r="E129" s="75" t="s">
        <v>818</v>
      </c>
      <c r="F129" s="77">
        <v>8.2349999999999994</v>
      </c>
      <c r="G129" s="77">
        <v>30</v>
      </c>
      <c r="H129" s="76"/>
      <c r="I129" s="78">
        <v>4</v>
      </c>
      <c r="J129" s="80">
        <v>61.8</v>
      </c>
      <c r="K129" s="81"/>
      <c r="L129" s="82"/>
      <c r="M129" s="75"/>
      <c r="N129" s="75"/>
      <c r="O129" s="75"/>
      <c r="P129" s="75"/>
      <c r="Q129" s="75"/>
      <c r="R129" s="75"/>
      <c r="S129" s="75"/>
    </row>
    <row r="130" spans="1:19" x14ac:dyDescent="0.25">
      <c r="A130" s="79">
        <v>126</v>
      </c>
      <c r="B130" s="75" t="s">
        <v>46</v>
      </c>
      <c r="C130" s="75" t="s">
        <v>47</v>
      </c>
      <c r="D130" s="75" t="s">
        <v>45</v>
      </c>
      <c r="E130" s="75" t="s">
        <v>818</v>
      </c>
      <c r="F130" s="77">
        <v>8.2349999999999994</v>
      </c>
      <c r="G130" s="77">
        <v>30</v>
      </c>
      <c r="H130" s="76"/>
      <c r="I130" s="78">
        <v>6</v>
      </c>
      <c r="J130" s="80">
        <v>41.2</v>
      </c>
      <c r="K130" s="81"/>
      <c r="L130" s="82"/>
      <c r="M130" s="75"/>
      <c r="N130" s="75"/>
      <c r="O130" s="75"/>
      <c r="P130" s="75"/>
      <c r="Q130" s="75"/>
      <c r="R130" s="75"/>
      <c r="S130" s="75"/>
    </row>
    <row r="131" spans="1:19" x14ac:dyDescent="0.25">
      <c r="A131" s="79">
        <v>127</v>
      </c>
      <c r="B131" s="75" t="s">
        <v>500</v>
      </c>
      <c r="C131" s="75" t="s">
        <v>501</v>
      </c>
      <c r="D131" s="75" t="s">
        <v>499</v>
      </c>
      <c r="E131" s="75" t="s">
        <v>818</v>
      </c>
      <c r="F131" s="77">
        <v>0.95099999999999996</v>
      </c>
      <c r="G131" s="77">
        <v>30</v>
      </c>
      <c r="H131" s="76"/>
      <c r="I131" s="78">
        <v>4</v>
      </c>
      <c r="J131" s="80">
        <v>7.1</v>
      </c>
      <c r="K131" s="81"/>
      <c r="L131" s="82"/>
      <c r="M131" s="75"/>
      <c r="N131" s="75"/>
      <c r="O131" s="75"/>
      <c r="P131" s="75"/>
      <c r="Q131" s="75"/>
      <c r="R131" s="75"/>
      <c r="S131" s="75"/>
    </row>
    <row r="132" spans="1:19" x14ac:dyDescent="0.25">
      <c r="A132" s="79">
        <v>128</v>
      </c>
      <c r="B132" s="76" t="s">
        <v>1082</v>
      </c>
      <c r="C132" s="76" t="s">
        <v>1083</v>
      </c>
      <c r="D132" s="76" t="s">
        <v>1084</v>
      </c>
      <c r="E132" s="75" t="s">
        <v>818</v>
      </c>
      <c r="F132" s="77">
        <v>0.95099999999999996</v>
      </c>
      <c r="G132" s="77">
        <v>30</v>
      </c>
      <c r="H132" s="76"/>
      <c r="I132" s="78">
        <v>8</v>
      </c>
      <c r="J132" s="80">
        <v>3.6</v>
      </c>
      <c r="K132" s="81"/>
      <c r="L132" s="82"/>
      <c r="M132" s="75"/>
      <c r="N132" s="75"/>
      <c r="O132" s="75"/>
      <c r="P132" s="75"/>
      <c r="Q132" s="75"/>
      <c r="R132" s="75"/>
      <c r="S132" s="75"/>
    </row>
    <row r="133" spans="1:19" x14ac:dyDescent="0.25">
      <c r="A133" s="79">
        <v>129</v>
      </c>
      <c r="B133" s="75" t="s">
        <v>663</v>
      </c>
      <c r="C133" s="75" t="s">
        <v>664</v>
      </c>
      <c r="D133" s="75" t="s">
        <v>662</v>
      </c>
      <c r="E133" s="75" t="s">
        <v>818</v>
      </c>
      <c r="F133" s="77">
        <v>0.45500000000000002</v>
      </c>
      <c r="G133" s="77">
        <v>30</v>
      </c>
      <c r="H133" s="76"/>
      <c r="I133" s="78">
        <v>3</v>
      </c>
      <c r="J133" s="80">
        <v>4.5999999999999996</v>
      </c>
      <c r="K133" s="81"/>
      <c r="L133" s="82"/>
      <c r="M133" s="75"/>
      <c r="N133" s="75"/>
      <c r="O133" s="75"/>
      <c r="P133" s="75"/>
      <c r="Q133" s="75"/>
      <c r="R133" s="75"/>
      <c r="S133" s="75"/>
    </row>
    <row r="134" spans="1:19" x14ac:dyDescent="0.25">
      <c r="A134" s="79">
        <v>131</v>
      </c>
      <c r="B134" s="76" t="s">
        <v>1122</v>
      </c>
      <c r="C134" s="76" t="s">
        <v>1123</v>
      </c>
      <c r="D134" s="83" t="s">
        <v>1124</v>
      </c>
      <c r="E134" s="75" t="s">
        <v>818</v>
      </c>
      <c r="F134" s="77">
        <v>0.61799999999999999</v>
      </c>
      <c r="G134" s="77">
        <v>30</v>
      </c>
      <c r="H134" s="76"/>
      <c r="I134" s="78">
        <v>7</v>
      </c>
      <c r="J134" s="80">
        <v>4.3</v>
      </c>
      <c r="K134" s="81"/>
      <c r="L134" s="82"/>
      <c r="M134" s="75"/>
      <c r="N134" s="75"/>
      <c r="O134" s="75"/>
      <c r="P134" s="75"/>
      <c r="Q134" s="75"/>
      <c r="R134" s="75"/>
      <c r="S134" s="75"/>
    </row>
    <row r="135" spans="1:19" x14ac:dyDescent="0.25">
      <c r="A135" s="79">
        <v>132</v>
      </c>
      <c r="B135" s="75" t="s">
        <v>571</v>
      </c>
      <c r="C135" s="75" t="s">
        <v>572</v>
      </c>
      <c r="D135" s="75" t="s">
        <v>570</v>
      </c>
      <c r="E135" s="75" t="s">
        <v>825</v>
      </c>
      <c r="F135" s="77">
        <v>1.359</v>
      </c>
      <c r="G135" s="77">
        <v>45</v>
      </c>
      <c r="H135" s="76"/>
      <c r="I135" s="78">
        <v>5</v>
      </c>
      <c r="J135" s="80">
        <v>12.2</v>
      </c>
      <c r="K135" s="81"/>
      <c r="L135" s="82"/>
      <c r="M135" s="75"/>
      <c r="N135" s="75"/>
      <c r="O135" s="75"/>
      <c r="P135" s="75"/>
      <c r="Q135" s="75"/>
      <c r="R135" s="75"/>
      <c r="S135" s="75"/>
    </row>
    <row r="136" spans="1:19" x14ac:dyDescent="0.25">
      <c r="A136" s="79">
        <v>133</v>
      </c>
      <c r="B136" s="75" t="s">
        <v>506</v>
      </c>
      <c r="C136" s="75" t="s">
        <v>507</v>
      </c>
      <c r="D136" s="75" t="s">
        <v>505</v>
      </c>
      <c r="E136" s="75" t="s">
        <v>825</v>
      </c>
      <c r="F136" s="77">
        <v>1.359</v>
      </c>
      <c r="G136" s="77">
        <v>45</v>
      </c>
      <c r="H136" s="76"/>
      <c r="I136" s="78">
        <v>6</v>
      </c>
      <c r="J136" s="80">
        <v>10.199999999999999</v>
      </c>
      <c r="K136" s="81"/>
      <c r="L136" s="82"/>
      <c r="M136" s="75"/>
      <c r="N136" s="75"/>
      <c r="O136" s="75"/>
      <c r="P136" s="75"/>
      <c r="Q136" s="75"/>
      <c r="R136" s="75"/>
      <c r="S136" s="75"/>
    </row>
    <row r="137" spans="1:19" x14ac:dyDescent="0.25">
      <c r="A137" s="79">
        <v>135</v>
      </c>
      <c r="B137" s="75" t="s">
        <v>85</v>
      </c>
      <c r="C137" s="75" t="s">
        <v>86</v>
      </c>
      <c r="D137" s="75" t="s">
        <v>84</v>
      </c>
      <c r="E137" s="75" t="s">
        <v>818</v>
      </c>
      <c r="F137" s="86">
        <v>1.403</v>
      </c>
      <c r="G137" s="77">
        <v>30</v>
      </c>
      <c r="H137" s="76"/>
      <c r="I137" s="78">
        <v>6</v>
      </c>
      <c r="J137" s="80">
        <v>7</v>
      </c>
      <c r="K137" s="81"/>
      <c r="L137" s="82"/>
      <c r="M137" s="75"/>
      <c r="N137" s="75"/>
      <c r="O137" s="75"/>
      <c r="P137" s="75"/>
      <c r="Q137" s="75"/>
      <c r="R137" s="75"/>
      <c r="S137" s="75"/>
    </row>
    <row r="138" spans="1:19" x14ac:dyDescent="0.25">
      <c r="A138" s="79">
        <v>136</v>
      </c>
      <c r="B138" s="75" t="s">
        <v>607</v>
      </c>
      <c r="C138" s="75" t="s">
        <v>608</v>
      </c>
      <c r="D138" s="75" t="s">
        <v>606</v>
      </c>
      <c r="E138" s="75" t="s">
        <v>818</v>
      </c>
      <c r="F138" s="77">
        <v>2.9990000000000001</v>
      </c>
      <c r="G138" s="77">
        <v>30</v>
      </c>
      <c r="H138" s="76"/>
      <c r="I138" s="78">
        <v>4</v>
      </c>
      <c r="J138" s="80">
        <v>22.5</v>
      </c>
      <c r="K138" s="81"/>
      <c r="L138" s="82"/>
      <c r="M138" s="75"/>
      <c r="N138" s="75"/>
      <c r="O138" s="75"/>
      <c r="P138" s="75"/>
      <c r="Q138" s="75"/>
      <c r="R138" s="75"/>
      <c r="S138" s="75"/>
    </row>
    <row r="139" spans="1:19" x14ac:dyDescent="0.25">
      <c r="A139" s="79">
        <v>137</v>
      </c>
      <c r="B139" s="75" t="s">
        <v>490</v>
      </c>
      <c r="C139" s="75" t="s">
        <v>491</v>
      </c>
      <c r="D139" s="75" t="s">
        <v>489</v>
      </c>
      <c r="E139" s="75" t="s">
        <v>818</v>
      </c>
      <c r="F139" s="77">
        <v>2.9990000000000001</v>
      </c>
      <c r="G139" s="77">
        <v>30</v>
      </c>
      <c r="H139" s="76"/>
      <c r="I139" s="78">
        <v>5</v>
      </c>
      <c r="J139" s="80">
        <v>18</v>
      </c>
      <c r="K139" s="81"/>
      <c r="L139" s="82"/>
      <c r="M139" s="75"/>
      <c r="N139" s="75"/>
      <c r="O139" s="75"/>
      <c r="P139" s="75"/>
      <c r="Q139" s="75"/>
      <c r="R139" s="75"/>
      <c r="S139" s="75"/>
    </row>
    <row r="140" spans="1:19" x14ac:dyDescent="0.25">
      <c r="A140" s="79">
        <v>138</v>
      </c>
      <c r="B140" s="75" t="s">
        <v>857</v>
      </c>
      <c r="C140" s="75" t="s">
        <v>492</v>
      </c>
      <c r="D140" s="75" t="s">
        <v>856</v>
      </c>
      <c r="E140" s="75" t="s">
        <v>818</v>
      </c>
      <c r="F140" s="85">
        <v>2.9990000000000001</v>
      </c>
      <c r="G140" s="77">
        <v>30</v>
      </c>
      <c r="H140" s="76"/>
      <c r="I140" s="78">
        <v>10</v>
      </c>
      <c r="J140" s="80">
        <v>9</v>
      </c>
      <c r="K140" s="81"/>
      <c r="L140" s="82"/>
      <c r="M140" s="75"/>
      <c r="N140" s="75"/>
      <c r="O140" s="75"/>
      <c r="P140" s="75"/>
      <c r="Q140" s="75"/>
      <c r="R140" s="75"/>
      <c r="S140" s="75"/>
    </row>
    <row r="141" spans="1:19" x14ac:dyDescent="0.25">
      <c r="A141" s="79">
        <v>139</v>
      </c>
      <c r="B141" s="75" t="s">
        <v>229</v>
      </c>
      <c r="C141" s="75" t="s">
        <v>230</v>
      </c>
      <c r="D141" s="75" t="s">
        <v>228</v>
      </c>
      <c r="E141" s="75" t="s">
        <v>818</v>
      </c>
      <c r="F141" s="77">
        <v>2.9990000000000001</v>
      </c>
      <c r="G141" s="77">
        <v>30</v>
      </c>
      <c r="H141" s="76"/>
      <c r="I141" s="78">
        <v>3</v>
      </c>
      <c r="J141" s="80">
        <v>30</v>
      </c>
      <c r="K141" s="81"/>
      <c r="L141" s="82"/>
      <c r="M141" s="75"/>
      <c r="N141" s="75"/>
      <c r="O141" s="75"/>
      <c r="P141" s="75"/>
      <c r="Q141" s="75"/>
      <c r="R141" s="75"/>
      <c r="S141" s="75"/>
    </row>
    <row r="142" spans="1:19" x14ac:dyDescent="0.25">
      <c r="A142" s="79">
        <v>140</v>
      </c>
      <c r="B142" s="75" t="s">
        <v>52</v>
      </c>
      <c r="C142" s="75" t="s">
        <v>53</v>
      </c>
      <c r="D142" s="75" t="s">
        <v>51</v>
      </c>
      <c r="E142" s="75" t="s">
        <v>818</v>
      </c>
      <c r="F142" s="77">
        <v>2.9990000000000001</v>
      </c>
      <c r="G142" s="77">
        <v>30</v>
      </c>
      <c r="H142" s="76"/>
      <c r="I142" s="78">
        <v>5</v>
      </c>
      <c r="J142" s="80">
        <v>18</v>
      </c>
      <c r="K142" s="81"/>
      <c r="L142" s="82"/>
      <c r="M142" s="75"/>
      <c r="N142" s="75"/>
      <c r="O142" s="75"/>
      <c r="P142" s="75"/>
      <c r="Q142" s="75"/>
      <c r="R142" s="75"/>
      <c r="S142" s="75"/>
    </row>
    <row r="143" spans="1:19" x14ac:dyDescent="0.25">
      <c r="A143" s="79">
        <v>141</v>
      </c>
      <c r="B143" s="76" t="s">
        <v>2169</v>
      </c>
      <c r="C143" s="76" t="s">
        <v>1205</v>
      </c>
      <c r="D143" s="76" t="s">
        <v>1206</v>
      </c>
      <c r="E143" s="75" t="s">
        <v>818</v>
      </c>
      <c r="F143" s="77">
        <v>3.984</v>
      </c>
      <c r="G143" s="77">
        <v>30</v>
      </c>
      <c r="H143" s="76"/>
      <c r="I143" s="78">
        <v>4</v>
      </c>
      <c r="J143" s="80">
        <v>29.9</v>
      </c>
      <c r="K143" s="81"/>
      <c r="L143" s="82"/>
      <c r="M143" s="75"/>
      <c r="N143" s="75"/>
      <c r="O143" s="75"/>
      <c r="P143" s="75"/>
      <c r="Q143" s="75"/>
      <c r="R143" s="75"/>
      <c r="S143" s="75"/>
    </row>
    <row r="144" spans="1:19" x14ac:dyDescent="0.25">
      <c r="A144" s="79">
        <v>142</v>
      </c>
      <c r="B144" s="75" t="s">
        <v>494</v>
      </c>
      <c r="C144" s="75" t="s">
        <v>495</v>
      </c>
      <c r="D144" s="75" t="s">
        <v>493</v>
      </c>
      <c r="E144" s="75" t="s">
        <v>818</v>
      </c>
      <c r="F144" s="77">
        <v>2.1829999999999998</v>
      </c>
      <c r="G144" s="77">
        <v>30</v>
      </c>
      <c r="H144" s="76"/>
      <c r="I144" s="78">
        <v>4</v>
      </c>
      <c r="J144" s="80">
        <v>16.399999999999999</v>
      </c>
      <c r="K144" s="81"/>
      <c r="L144" s="82"/>
      <c r="M144" s="75"/>
      <c r="N144" s="75"/>
      <c r="O144" s="75"/>
      <c r="P144" s="75"/>
      <c r="Q144" s="75"/>
      <c r="R144" s="75"/>
      <c r="S144" s="75"/>
    </row>
    <row r="145" spans="1:19" x14ac:dyDescent="0.25">
      <c r="A145" s="79">
        <v>143</v>
      </c>
      <c r="B145" s="75" t="s">
        <v>282</v>
      </c>
      <c r="C145" s="75" t="s">
        <v>283</v>
      </c>
      <c r="D145" s="75" t="s">
        <v>281</v>
      </c>
      <c r="E145" s="75" t="s">
        <v>818</v>
      </c>
      <c r="F145" s="77">
        <v>2.1829999999999998</v>
      </c>
      <c r="G145" s="77">
        <v>30</v>
      </c>
      <c r="H145" s="76"/>
      <c r="I145" s="78">
        <v>8</v>
      </c>
      <c r="J145" s="80">
        <v>8.1999999999999993</v>
      </c>
      <c r="K145" s="81"/>
      <c r="L145" s="82"/>
      <c r="M145" s="75"/>
      <c r="N145" s="75"/>
      <c r="O145" s="75"/>
      <c r="P145" s="75"/>
      <c r="Q145" s="75"/>
      <c r="R145" s="75"/>
      <c r="S145" s="75"/>
    </row>
    <row r="146" spans="1:19" x14ac:dyDescent="0.25">
      <c r="A146" s="79">
        <v>144</v>
      </c>
      <c r="B146" s="75" t="s">
        <v>533</v>
      </c>
      <c r="C146" s="75" t="s">
        <v>534</v>
      </c>
      <c r="D146" s="75" t="s">
        <v>532</v>
      </c>
      <c r="E146" s="75" t="s">
        <v>818</v>
      </c>
      <c r="F146" s="77">
        <v>2.7410000000000001</v>
      </c>
      <c r="G146" s="77">
        <v>30</v>
      </c>
      <c r="H146" s="76"/>
      <c r="I146" s="78">
        <v>8</v>
      </c>
      <c r="J146" s="80">
        <v>10.3</v>
      </c>
      <c r="K146" s="81"/>
      <c r="L146" s="82"/>
      <c r="M146" s="75"/>
      <c r="N146" s="75"/>
      <c r="O146" s="75"/>
      <c r="P146" s="75"/>
      <c r="Q146" s="75"/>
      <c r="R146" s="75"/>
      <c r="S146" s="75"/>
    </row>
    <row r="147" spans="1:19" x14ac:dyDescent="0.25">
      <c r="A147" s="79">
        <v>145</v>
      </c>
      <c r="B147" s="75" t="s">
        <v>859</v>
      </c>
      <c r="C147" s="75" t="s">
        <v>860</v>
      </c>
      <c r="D147" s="75" t="s">
        <v>858</v>
      </c>
      <c r="E147" s="75" t="s">
        <v>818</v>
      </c>
      <c r="F147" s="85">
        <v>2.7410000000000001</v>
      </c>
      <c r="G147" s="77">
        <v>30</v>
      </c>
      <c r="H147" s="76"/>
      <c r="I147" s="78">
        <v>10</v>
      </c>
      <c r="J147" s="80">
        <v>8.1999999999999993</v>
      </c>
      <c r="K147" s="81"/>
      <c r="L147" s="82"/>
      <c r="M147" s="75"/>
      <c r="N147" s="75"/>
      <c r="O147" s="75"/>
      <c r="P147" s="75"/>
      <c r="Q147" s="75"/>
      <c r="R147" s="75"/>
      <c r="S147" s="75"/>
    </row>
    <row r="148" spans="1:19" x14ac:dyDescent="0.25">
      <c r="A148" s="79">
        <v>146</v>
      </c>
      <c r="B148" s="75" t="s">
        <v>91</v>
      </c>
      <c r="C148" s="75" t="s">
        <v>92</v>
      </c>
      <c r="D148" s="75" t="s">
        <v>90</v>
      </c>
      <c r="E148" s="75" t="s">
        <v>818</v>
      </c>
      <c r="F148" s="77">
        <v>2.7410000000000001</v>
      </c>
      <c r="G148" s="77">
        <v>30</v>
      </c>
      <c r="H148" s="76"/>
      <c r="I148" s="78">
        <v>6</v>
      </c>
      <c r="J148" s="80">
        <v>13.7</v>
      </c>
      <c r="K148" s="81"/>
      <c r="L148" s="82"/>
      <c r="M148" s="75"/>
      <c r="N148" s="75"/>
      <c r="O148" s="75"/>
      <c r="P148" s="75"/>
      <c r="Q148" s="75"/>
      <c r="R148" s="75"/>
      <c r="S148" s="75"/>
    </row>
    <row r="149" spans="1:19" x14ac:dyDescent="0.25">
      <c r="A149" s="79">
        <v>147</v>
      </c>
      <c r="B149" s="75" t="s">
        <v>801</v>
      </c>
      <c r="C149" s="75" t="s">
        <v>802</v>
      </c>
      <c r="D149" s="75" t="s">
        <v>800</v>
      </c>
      <c r="E149" s="75" t="s">
        <v>818</v>
      </c>
      <c r="F149" s="85">
        <v>2.7410000000000001</v>
      </c>
      <c r="G149" s="77">
        <v>30</v>
      </c>
      <c r="H149" s="76"/>
      <c r="I149" s="78">
        <v>5</v>
      </c>
      <c r="J149" s="80">
        <v>16.399999999999999</v>
      </c>
      <c r="K149" s="81"/>
      <c r="L149" s="82"/>
      <c r="M149" s="75"/>
      <c r="N149" s="75"/>
      <c r="O149" s="75"/>
      <c r="P149" s="75"/>
      <c r="Q149" s="75"/>
      <c r="R149" s="75"/>
      <c r="S149" s="75"/>
    </row>
    <row r="150" spans="1:19" x14ac:dyDescent="0.25">
      <c r="A150" s="79">
        <v>148</v>
      </c>
      <c r="B150" s="75" t="s">
        <v>804</v>
      </c>
      <c r="C150" s="75" t="s">
        <v>805</v>
      </c>
      <c r="D150" s="75" t="s">
        <v>803</v>
      </c>
      <c r="E150" s="75" t="s">
        <v>818</v>
      </c>
      <c r="F150" s="77">
        <v>2.7410000000000001</v>
      </c>
      <c r="G150" s="77">
        <v>30</v>
      </c>
      <c r="H150" s="76"/>
      <c r="I150" s="78">
        <v>5</v>
      </c>
      <c r="J150" s="80">
        <v>16.399999999999999</v>
      </c>
      <c r="K150" s="81"/>
      <c r="L150" s="82"/>
      <c r="M150" s="75"/>
      <c r="N150" s="75"/>
      <c r="O150" s="75"/>
      <c r="P150" s="75"/>
      <c r="Q150" s="75"/>
      <c r="R150" s="75"/>
      <c r="S150" s="75"/>
    </row>
    <row r="151" spans="1:19" x14ac:dyDescent="0.25">
      <c r="A151" s="79">
        <v>149</v>
      </c>
      <c r="B151" s="75" t="s">
        <v>807</v>
      </c>
      <c r="C151" s="75" t="s">
        <v>808</v>
      </c>
      <c r="D151" s="75" t="s">
        <v>806</v>
      </c>
      <c r="E151" s="75" t="s">
        <v>818</v>
      </c>
      <c r="F151" s="77">
        <v>2.7410000000000001</v>
      </c>
      <c r="G151" s="77">
        <v>30</v>
      </c>
      <c r="H151" s="76"/>
      <c r="I151" s="78">
        <v>7</v>
      </c>
      <c r="J151" s="80">
        <v>11.7</v>
      </c>
      <c r="K151" s="81"/>
      <c r="L151" s="82"/>
      <c r="M151" s="75"/>
      <c r="N151" s="75"/>
      <c r="O151" s="75"/>
      <c r="P151" s="75"/>
      <c r="Q151" s="75"/>
      <c r="R151" s="75"/>
      <c r="S151" s="75"/>
    </row>
    <row r="152" spans="1:19" x14ac:dyDescent="0.25">
      <c r="A152" s="79">
        <v>150</v>
      </c>
      <c r="B152" s="75" t="s">
        <v>810</v>
      </c>
      <c r="C152" s="75" t="s">
        <v>811</v>
      </c>
      <c r="D152" s="75" t="s">
        <v>809</v>
      </c>
      <c r="E152" s="75" t="s">
        <v>818</v>
      </c>
      <c r="F152" s="77">
        <v>2.7410000000000001</v>
      </c>
      <c r="G152" s="77">
        <v>30</v>
      </c>
      <c r="H152" s="76"/>
      <c r="I152" s="78">
        <v>8</v>
      </c>
      <c r="J152" s="80">
        <v>10.3</v>
      </c>
      <c r="K152" s="81"/>
      <c r="L152" s="82"/>
      <c r="M152" s="75"/>
      <c r="N152" s="75"/>
      <c r="O152" s="75"/>
      <c r="P152" s="75"/>
      <c r="Q152" s="75"/>
      <c r="R152" s="75"/>
      <c r="S152" s="75"/>
    </row>
    <row r="153" spans="1:19" x14ac:dyDescent="0.25">
      <c r="A153" s="79">
        <v>151</v>
      </c>
      <c r="B153" s="75" t="s">
        <v>358</v>
      </c>
      <c r="C153" s="75" t="s">
        <v>359</v>
      </c>
      <c r="D153" s="75" t="s">
        <v>357</v>
      </c>
      <c r="E153" s="75" t="s">
        <v>818</v>
      </c>
      <c r="F153" s="77">
        <v>2.952</v>
      </c>
      <c r="G153" s="77">
        <v>30</v>
      </c>
      <c r="H153" s="76"/>
      <c r="I153" s="78">
        <v>14</v>
      </c>
      <c r="J153" s="80">
        <v>6.3</v>
      </c>
      <c r="K153" s="81"/>
      <c r="L153" s="82"/>
      <c r="M153" s="75"/>
      <c r="N153" s="75"/>
      <c r="O153" s="75"/>
      <c r="P153" s="75"/>
      <c r="Q153" s="75"/>
      <c r="R153" s="75"/>
      <c r="S153" s="75"/>
    </row>
    <row r="154" spans="1:19" x14ac:dyDescent="0.25">
      <c r="A154" s="79">
        <v>152</v>
      </c>
      <c r="B154" s="75" t="s">
        <v>604</v>
      </c>
      <c r="C154" s="75" t="s">
        <v>605</v>
      </c>
      <c r="D154" s="75" t="s">
        <v>603</v>
      </c>
      <c r="E154" s="75" t="s">
        <v>818</v>
      </c>
      <c r="F154" s="77">
        <v>1.698</v>
      </c>
      <c r="G154" s="77">
        <v>30</v>
      </c>
      <c r="H154" s="76"/>
      <c r="I154" s="78">
        <v>6</v>
      </c>
      <c r="J154" s="80">
        <v>8.5</v>
      </c>
      <c r="K154" s="81"/>
      <c r="L154" s="82"/>
      <c r="M154" s="75"/>
      <c r="N154" s="75"/>
      <c r="O154" s="75"/>
      <c r="P154" s="75"/>
      <c r="Q154" s="75"/>
      <c r="R154" s="75"/>
      <c r="S154" s="75"/>
    </row>
    <row r="155" spans="1:19" x14ac:dyDescent="0.25">
      <c r="A155" s="79">
        <v>153</v>
      </c>
      <c r="B155" s="75" t="s">
        <v>157</v>
      </c>
      <c r="C155" s="75" t="s">
        <v>158</v>
      </c>
      <c r="D155" s="75" t="s">
        <v>156</v>
      </c>
      <c r="E155" s="75" t="s">
        <v>818</v>
      </c>
      <c r="F155" s="77">
        <v>1.698</v>
      </c>
      <c r="G155" s="77">
        <v>30</v>
      </c>
      <c r="H155" s="76"/>
      <c r="I155" s="78">
        <v>4</v>
      </c>
      <c r="J155" s="80">
        <v>12.7</v>
      </c>
      <c r="K155" s="81"/>
      <c r="L155" s="82"/>
      <c r="M155" s="75"/>
      <c r="N155" s="75"/>
      <c r="O155" s="75"/>
      <c r="P155" s="75"/>
      <c r="Q155" s="75"/>
      <c r="R155" s="75"/>
      <c r="S155" s="75"/>
    </row>
    <row r="156" spans="1:19" x14ac:dyDescent="0.25">
      <c r="A156" s="79">
        <v>154</v>
      </c>
      <c r="B156" s="75" t="s">
        <v>49</v>
      </c>
      <c r="C156" s="75" t="s">
        <v>50</v>
      </c>
      <c r="D156" s="75" t="s">
        <v>48</v>
      </c>
      <c r="E156" s="75" t="s">
        <v>818</v>
      </c>
      <c r="F156" s="77">
        <v>1.698</v>
      </c>
      <c r="G156" s="77">
        <v>30</v>
      </c>
      <c r="H156" s="76"/>
      <c r="I156" s="78">
        <v>2</v>
      </c>
      <c r="J156" s="80">
        <v>25.5</v>
      </c>
      <c r="K156" s="81"/>
      <c r="L156" s="82"/>
      <c r="M156" s="75"/>
      <c r="N156" s="75"/>
      <c r="O156" s="75"/>
      <c r="P156" s="75"/>
      <c r="Q156" s="75"/>
      <c r="R156" s="75"/>
      <c r="S156" s="75"/>
    </row>
    <row r="157" spans="1:19" x14ac:dyDescent="0.25">
      <c r="A157" s="79">
        <v>155</v>
      </c>
      <c r="B157" s="75" t="s">
        <v>509</v>
      </c>
      <c r="C157" s="75" t="s">
        <v>510</v>
      </c>
      <c r="D157" s="75" t="s">
        <v>508</v>
      </c>
      <c r="E157" s="75" t="s">
        <v>825</v>
      </c>
      <c r="F157" s="77">
        <v>0.879</v>
      </c>
      <c r="G157" s="77">
        <v>30</v>
      </c>
      <c r="H157" s="76"/>
      <c r="I157" s="78">
        <v>6</v>
      </c>
      <c r="J157" s="80">
        <v>4.4000000000000004</v>
      </c>
      <c r="K157" s="81"/>
      <c r="L157" s="82"/>
      <c r="M157" s="75"/>
      <c r="N157" s="75"/>
      <c r="O157" s="75"/>
      <c r="P157" s="75"/>
      <c r="Q157" s="75"/>
      <c r="R157" s="75"/>
      <c r="S157" s="75"/>
    </row>
    <row r="158" spans="1:19" x14ac:dyDescent="0.25">
      <c r="A158" s="79">
        <v>156</v>
      </c>
      <c r="B158" s="75" t="s">
        <v>142</v>
      </c>
      <c r="C158" s="75" t="s">
        <v>143</v>
      </c>
      <c r="D158" s="75" t="s">
        <v>141</v>
      </c>
      <c r="E158" s="75" t="s">
        <v>818</v>
      </c>
      <c r="F158" s="77">
        <v>2.7469999999999999</v>
      </c>
      <c r="G158" s="77">
        <v>30</v>
      </c>
      <c r="H158" s="76"/>
      <c r="I158" s="78">
        <v>5</v>
      </c>
      <c r="J158" s="80">
        <v>16.5</v>
      </c>
      <c r="K158" s="81"/>
      <c r="L158" s="82"/>
      <c r="M158" s="75"/>
      <c r="N158" s="75"/>
      <c r="O158" s="75"/>
      <c r="P158" s="75"/>
      <c r="Q158" s="75"/>
      <c r="R158" s="75"/>
      <c r="S158" s="75"/>
    </row>
    <row r="159" spans="1:19" x14ac:dyDescent="0.25">
      <c r="A159" s="79">
        <v>157</v>
      </c>
      <c r="B159" s="75" t="s">
        <v>139</v>
      </c>
      <c r="C159" s="75" t="s">
        <v>140</v>
      </c>
      <c r="D159" s="75" t="s">
        <v>138</v>
      </c>
      <c r="E159" s="75" t="s">
        <v>818</v>
      </c>
      <c r="F159" s="77">
        <v>2.7189999999999999</v>
      </c>
      <c r="G159" s="77">
        <v>30</v>
      </c>
      <c r="H159" s="76"/>
      <c r="I159" s="78">
        <v>12</v>
      </c>
      <c r="J159" s="80">
        <v>6.8</v>
      </c>
      <c r="K159" s="81"/>
      <c r="L159" s="82"/>
      <c r="M159" s="75"/>
      <c r="N159" s="75"/>
      <c r="O159" s="75"/>
      <c r="P159" s="75"/>
      <c r="Q159" s="75"/>
      <c r="R159" s="75"/>
      <c r="S159" s="75"/>
    </row>
    <row r="160" spans="1:19" x14ac:dyDescent="0.25">
      <c r="A160" s="79">
        <v>158</v>
      </c>
      <c r="B160" s="75" t="s">
        <v>136</v>
      </c>
      <c r="C160" s="75" t="s">
        <v>137</v>
      </c>
      <c r="D160" s="75" t="s">
        <v>135</v>
      </c>
      <c r="E160" s="75" t="s">
        <v>818</v>
      </c>
      <c r="F160" s="84">
        <v>4.1470000000000002</v>
      </c>
      <c r="G160" s="77">
        <v>30</v>
      </c>
      <c r="H160" s="76"/>
      <c r="I160" s="78">
        <v>2</v>
      </c>
      <c r="J160" s="80">
        <v>62.2</v>
      </c>
      <c r="K160" s="81"/>
      <c r="L160" s="82"/>
      <c r="M160" s="75"/>
      <c r="N160" s="75"/>
      <c r="O160" s="75"/>
      <c r="P160" s="75"/>
      <c r="Q160" s="75"/>
      <c r="R160" s="75"/>
      <c r="S160" s="75"/>
    </row>
    <row r="161" spans="1:19" x14ac:dyDescent="0.25">
      <c r="A161" s="79">
        <v>159</v>
      </c>
      <c r="B161" s="75" t="s">
        <v>503</v>
      </c>
      <c r="C161" s="75" t="s">
        <v>504</v>
      </c>
      <c r="D161" s="75" t="s">
        <v>502</v>
      </c>
      <c r="E161" s="75" t="s">
        <v>818</v>
      </c>
      <c r="F161" s="77">
        <v>0.74199999999999999</v>
      </c>
      <c r="G161" s="77">
        <v>30</v>
      </c>
      <c r="H161" s="76"/>
      <c r="I161" s="78">
        <v>4</v>
      </c>
      <c r="J161" s="80">
        <v>5.6</v>
      </c>
      <c r="K161" s="81"/>
      <c r="L161" s="82"/>
      <c r="M161" s="75"/>
      <c r="N161" s="75"/>
      <c r="O161" s="75"/>
      <c r="P161" s="75"/>
      <c r="Q161" s="75"/>
      <c r="R161" s="75"/>
      <c r="S161" s="75"/>
    </row>
    <row r="162" spans="1:19" x14ac:dyDescent="0.25">
      <c r="A162" s="79">
        <v>160</v>
      </c>
      <c r="B162" s="75" t="s">
        <v>862</v>
      </c>
      <c r="C162" s="75" t="s">
        <v>863</v>
      </c>
      <c r="D162" s="75" t="s">
        <v>861</v>
      </c>
      <c r="E162" s="75" t="s">
        <v>818</v>
      </c>
      <c r="F162" s="76">
        <v>0.38500000000000001</v>
      </c>
      <c r="G162" s="77">
        <v>30</v>
      </c>
      <c r="H162" s="76"/>
      <c r="I162" s="78">
        <v>5</v>
      </c>
      <c r="J162" s="80">
        <v>2.2999999999999998</v>
      </c>
      <c r="K162" s="81"/>
      <c r="L162" s="82"/>
      <c r="M162" s="75"/>
      <c r="N162" s="75"/>
      <c r="O162" s="75"/>
      <c r="P162" s="75"/>
      <c r="Q162" s="75"/>
      <c r="R162" s="75"/>
      <c r="S162" s="75"/>
    </row>
    <row r="163" spans="1:19" x14ac:dyDescent="0.25">
      <c r="A163" s="79">
        <v>161</v>
      </c>
      <c r="B163" s="75" t="s">
        <v>762</v>
      </c>
      <c r="C163" s="75" t="s">
        <v>763</v>
      </c>
      <c r="D163" s="75" t="s">
        <v>761</v>
      </c>
      <c r="E163" s="75" t="s">
        <v>818</v>
      </c>
      <c r="F163" s="77">
        <v>2.6709999999999998</v>
      </c>
      <c r="G163" s="77">
        <v>30</v>
      </c>
      <c r="H163" s="76"/>
      <c r="I163" s="78">
        <v>2</v>
      </c>
      <c r="J163" s="80">
        <v>40.1</v>
      </c>
      <c r="K163" s="81"/>
      <c r="L163" s="82"/>
      <c r="M163" s="75"/>
      <c r="N163" s="75"/>
      <c r="O163" s="75"/>
      <c r="P163" s="75"/>
      <c r="Q163" s="75"/>
      <c r="R163" s="75"/>
      <c r="S163" s="75"/>
    </row>
    <row r="164" spans="1:19" x14ac:dyDescent="0.25">
      <c r="A164" s="79">
        <v>162</v>
      </c>
      <c r="B164" s="75" t="s">
        <v>765</v>
      </c>
      <c r="C164" s="75" t="s">
        <v>766</v>
      </c>
      <c r="D164" s="75" t="s">
        <v>764</v>
      </c>
      <c r="E164" s="75" t="s">
        <v>818</v>
      </c>
      <c r="F164" s="77">
        <v>2.6709999999999998</v>
      </c>
      <c r="G164" s="77">
        <v>30</v>
      </c>
      <c r="H164" s="76"/>
      <c r="I164" s="78">
        <v>4</v>
      </c>
      <c r="J164" s="80">
        <v>20</v>
      </c>
      <c r="K164" s="81"/>
      <c r="L164" s="82"/>
      <c r="M164" s="75"/>
      <c r="N164" s="75"/>
      <c r="O164" s="75"/>
      <c r="P164" s="75"/>
      <c r="Q164" s="75"/>
      <c r="R164" s="75"/>
      <c r="S164" s="75"/>
    </row>
    <row r="165" spans="1:19" x14ac:dyDescent="0.25">
      <c r="A165" s="79">
        <v>163</v>
      </c>
      <c r="B165" s="75" t="s">
        <v>109</v>
      </c>
      <c r="C165" s="75" t="s">
        <v>110</v>
      </c>
      <c r="D165" s="75" t="s">
        <v>108</v>
      </c>
      <c r="E165" s="75" t="s">
        <v>818</v>
      </c>
      <c r="F165" s="77">
        <v>2.6709999999999998</v>
      </c>
      <c r="G165" s="77">
        <v>30</v>
      </c>
      <c r="H165" s="76"/>
      <c r="I165" s="78">
        <v>5</v>
      </c>
      <c r="J165" s="80">
        <v>16</v>
      </c>
      <c r="K165" s="81"/>
      <c r="L165" s="82"/>
      <c r="M165" s="75"/>
      <c r="N165" s="75"/>
      <c r="O165" s="75"/>
      <c r="P165" s="75"/>
      <c r="Q165" s="75"/>
      <c r="R165" s="75"/>
      <c r="S165" s="75"/>
    </row>
    <row r="166" spans="1:19" x14ac:dyDescent="0.25">
      <c r="A166" s="79">
        <v>164</v>
      </c>
      <c r="B166" s="75" t="s">
        <v>112</v>
      </c>
      <c r="C166" s="75" t="s">
        <v>113</v>
      </c>
      <c r="D166" s="75" t="s">
        <v>111</v>
      </c>
      <c r="E166" s="75" t="s">
        <v>818</v>
      </c>
      <c r="F166" s="77">
        <v>2.6709999999999998</v>
      </c>
      <c r="G166" s="77">
        <v>30</v>
      </c>
      <c r="H166" s="76"/>
      <c r="I166" s="78">
        <v>3</v>
      </c>
      <c r="J166" s="80">
        <v>26.7</v>
      </c>
      <c r="K166" s="81"/>
      <c r="L166" s="82"/>
      <c r="M166" s="75"/>
      <c r="N166" s="75"/>
      <c r="O166" s="75"/>
      <c r="P166" s="75"/>
      <c r="Q166" s="75"/>
      <c r="R166" s="75"/>
      <c r="S166" s="75"/>
    </row>
    <row r="167" spans="1:19" x14ac:dyDescent="0.25">
      <c r="A167" s="79">
        <v>165</v>
      </c>
      <c r="B167" s="75" t="s">
        <v>115</v>
      </c>
      <c r="C167" s="75" t="s">
        <v>116</v>
      </c>
      <c r="D167" s="75" t="s">
        <v>114</v>
      </c>
      <c r="E167" s="75" t="s">
        <v>818</v>
      </c>
      <c r="F167" s="77">
        <v>2.6709999999999998</v>
      </c>
      <c r="G167" s="77">
        <v>30</v>
      </c>
      <c r="H167" s="76"/>
      <c r="I167" s="78">
        <v>6</v>
      </c>
      <c r="J167" s="80">
        <v>13.4</v>
      </c>
      <c r="K167" s="81"/>
      <c r="L167" s="82"/>
      <c r="M167" s="75"/>
      <c r="N167" s="75"/>
      <c r="O167" s="75"/>
      <c r="P167" s="75"/>
      <c r="Q167" s="75"/>
      <c r="R167" s="75"/>
      <c r="S167" s="75"/>
    </row>
    <row r="168" spans="1:19" x14ac:dyDescent="0.25">
      <c r="A168" s="79">
        <v>166</v>
      </c>
      <c r="B168" s="75" t="s">
        <v>223</v>
      </c>
      <c r="C168" s="75" t="s">
        <v>224</v>
      </c>
      <c r="D168" s="75" t="s">
        <v>222</v>
      </c>
      <c r="E168" s="75" t="s">
        <v>818</v>
      </c>
      <c r="F168" s="84">
        <v>2.133</v>
      </c>
      <c r="G168" s="77">
        <v>30</v>
      </c>
      <c r="H168" s="76"/>
      <c r="I168" s="78">
        <v>6</v>
      </c>
      <c r="J168" s="80">
        <v>10.7</v>
      </c>
      <c r="K168" s="81"/>
      <c r="L168" s="82"/>
      <c r="M168" s="75"/>
      <c r="N168" s="75"/>
      <c r="O168" s="75"/>
      <c r="P168" s="75"/>
      <c r="Q168" s="75"/>
      <c r="R168" s="75"/>
      <c r="S168" s="75"/>
    </row>
    <row r="169" spans="1:19" x14ac:dyDescent="0.25">
      <c r="A169" s="79">
        <v>167</v>
      </c>
      <c r="B169" s="75" t="s">
        <v>666</v>
      </c>
      <c r="C169" s="75" t="s">
        <v>667</v>
      </c>
      <c r="D169" s="75" t="s">
        <v>665</v>
      </c>
      <c r="E169" s="75" t="s">
        <v>825</v>
      </c>
      <c r="F169" s="77">
        <v>0.50800000000000001</v>
      </c>
      <c r="G169" s="77">
        <v>45</v>
      </c>
      <c r="H169" s="76"/>
      <c r="I169" s="78">
        <v>5</v>
      </c>
      <c r="J169" s="80">
        <v>4.5999999999999996</v>
      </c>
      <c r="K169" s="81"/>
      <c r="L169" s="82"/>
      <c r="M169" s="75"/>
      <c r="N169" s="75"/>
      <c r="O169" s="75"/>
      <c r="P169" s="75"/>
      <c r="Q169" s="75"/>
      <c r="R169" s="75"/>
      <c r="S169" s="75"/>
    </row>
    <row r="170" spans="1:19" x14ac:dyDescent="0.25">
      <c r="A170" s="79">
        <v>168</v>
      </c>
      <c r="B170" s="75" t="s">
        <v>373</v>
      </c>
      <c r="C170" s="75" t="s">
        <v>374</v>
      </c>
      <c r="D170" s="75" t="s">
        <v>372</v>
      </c>
      <c r="E170" s="75" t="s">
        <v>825</v>
      </c>
      <c r="F170" s="77">
        <v>0.50800000000000001</v>
      </c>
      <c r="G170" s="77">
        <v>45</v>
      </c>
      <c r="H170" s="76"/>
      <c r="I170" s="78">
        <v>3</v>
      </c>
      <c r="J170" s="80">
        <v>7.6</v>
      </c>
      <c r="K170" s="81"/>
      <c r="L170" s="82"/>
      <c r="M170" s="75"/>
      <c r="N170" s="75"/>
      <c r="O170" s="75"/>
      <c r="P170" s="75"/>
      <c r="Q170" s="75"/>
      <c r="R170" s="75"/>
      <c r="S170" s="75"/>
    </row>
    <row r="171" spans="1:19" x14ac:dyDescent="0.25">
      <c r="A171" s="79">
        <v>169</v>
      </c>
      <c r="B171" s="75" t="s">
        <v>332</v>
      </c>
      <c r="C171" s="75" t="s">
        <v>333</v>
      </c>
      <c r="D171" s="75" t="s">
        <v>331</v>
      </c>
      <c r="E171" s="75" t="s">
        <v>818</v>
      </c>
      <c r="F171" s="77">
        <v>2.61</v>
      </c>
      <c r="G171" s="77">
        <v>30</v>
      </c>
      <c r="H171" s="76"/>
      <c r="I171" s="78">
        <v>4</v>
      </c>
      <c r="J171" s="80">
        <v>19.600000000000001</v>
      </c>
      <c r="K171" s="81"/>
      <c r="L171" s="82"/>
      <c r="M171" s="75"/>
      <c r="N171" s="75"/>
      <c r="O171" s="75"/>
      <c r="P171" s="75"/>
      <c r="Q171" s="75"/>
      <c r="R171" s="75"/>
      <c r="S171" s="75"/>
    </row>
    <row r="172" spans="1:19" x14ac:dyDescent="0.25">
      <c r="A172" s="79">
        <v>170</v>
      </c>
      <c r="B172" s="75" t="s">
        <v>630</v>
      </c>
      <c r="C172" s="75" t="s">
        <v>631</v>
      </c>
      <c r="D172" s="75" t="s">
        <v>629</v>
      </c>
      <c r="E172" s="75" t="s">
        <v>818</v>
      </c>
      <c r="F172" s="77">
        <v>2.0419999999999998</v>
      </c>
      <c r="G172" s="77">
        <v>30</v>
      </c>
      <c r="H172" s="76"/>
      <c r="I172" s="78">
        <v>6</v>
      </c>
      <c r="J172" s="80">
        <v>10.199999999999999</v>
      </c>
      <c r="K172" s="81"/>
      <c r="L172" s="82"/>
      <c r="M172" s="75"/>
      <c r="N172" s="75"/>
      <c r="O172" s="75"/>
      <c r="P172" s="75"/>
      <c r="Q172" s="75"/>
      <c r="R172" s="75"/>
      <c r="S172" s="75"/>
    </row>
    <row r="173" spans="1:19" x14ac:dyDescent="0.25">
      <c r="A173" s="79">
        <v>171</v>
      </c>
      <c r="B173" s="75" t="s">
        <v>273</v>
      </c>
      <c r="C173" s="75" t="s">
        <v>274</v>
      </c>
      <c r="D173" s="75" t="s">
        <v>272</v>
      </c>
      <c r="E173" s="75" t="s">
        <v>818</v>
      </c>
      <c r="F173" s="77">
        <v>2.0419999999999998</v>
      </c>
      <c r="G173" s="77">
        <v>30</v>
      </c>
      <c r="H173" s="76"/>
      <c r="I173" s="83">
        <v>1</v>
      </c>
      <c r="J173" s="87">
        <v>61.3</v>
      </c>
      <c r="K173" s="88"/>
      <c r="L173" s="82"/>
      <c r="M173" s="75"/>
      <c r="N173" s="75"/>
      <c r="O173" s="75"/>
      <c r="P173" s="75"/>
      <c r="Q173" s="75"/>
      <c r="R173" s="75"/>
      <c r="S173" s="75"/>
    </row>
    <row r="174" spans="1:19" x14ac:dyDescent="0.25">
      <c r="A174" s="79">
        <v>172</v>
      </c>
      <c r="B174" s="75" t="s">
        <v>43</v>
      </c>
      <c r="C174" s="75" t="s">
        <v>44</v>
      </c>
      <c r="D174" s="75" t="s">
        <v>42</v>
      </c>
      <c r="E174" s="75" t="s">
        <v>818</v>
      </c>
      <c r="F174" s="77">
        <v>2.0419999999999998</v>
      </c>
      <c r="G174" s="77">
        <v>30</v>
      </c>
      <c r="H174" s="76"/>
      <c r="I174" s="78">
        <v>2</v>
      </c>
      <c r="J174" s="80">
        <v>30.6</v>
      </c>
      <c r="K174" s="81"/>
      <c r="L174" s="82"/>
      <c r="M174" s="75"/>
      <c r="N174" s="75"/>
      <c r="O174" s="75"/>
      <c r="P174" s="75"/>
      <c r="Q174" s="75"/>
      <c r="R174" s="75"/>
      <c r="S174" s="75"/>
    </row>
    <row r="175" spans="1:19" x14ac:dyDescent="0.25">
      <c r="A175" s="79">
        <v>173</v>
      </c>
      <c r="B175" s="75" t="s">
        <v>574</v>
      </c>
      <c r="C175" s="75" t="s">
        <v>575</v>
      </c>
      <c r="D175" s="75" t="s">
        <v>573</v>
      </c>
      <c r="E175" s="75" t="s">
        <v>825</v>
      </c>
      <c r="F175" s="77">
        <v>0.41099999999999998</v>
      </c>
      <c r="G175" s="77">
        <v>45</v>
      </c>
      <c r="H175" s="76"/>
      <c r="I175" s="78">
        <v>3</v>
      </c>
      <c r="J175" s="80">
        <v>6.2</v>
      </c>
      <c r="K175" s="81"/>
      <c r="L175" s="82"/>
      <c r="M175" s="75"/>
      <c r="N175" s="75"/>
      <c r="O175" s="75"/>
      <c r="P175" s="75"/>
      <c r="Q175" s="75"/>
      <c r="R175" s="75"/>
      <c r="S175" s="75"/>
    </row>
    <row r="176" spans="1:19" x14ac:dyDescent="0.25">
      <c r="A176" s="79">
        <v>174</v>
      </c>
      <c r="B176" s="75" t="s">
        <v>64</v>
      </c>
      <c r="C176" s="75" t="s">
        <v>65</v>
      </c>
      <c r="D176" s="75" t="s">
        <v>63</v>
      </c>
      <c r="E176" s="75" t="s">
        <v>818</v>
      </c>
      <c r="F176" s="77">
        <v>2.4580000000000002</v>
      </c>
      <c r="G176" s="77">
        <v>30</v>
      </c>
      <c r="H176" s="76"/>
      <c r="I176" s="78">
        <v>9</v>
      </c>
      <c r="J176" s="80">
        <v>8.1999999999999993</v>
      </c>
      <c r="K176" s="81"/>
      <c r="L176" s="82"/>
      <c r="M176" s="75"/>
      <c r="N176" s="75"/>
      <c r="O176" s="75"/>
      <c r="P176" s="75"/>
      <c r="Q176" s="75"/>
      <c r="R176" s="75"/>
      <c r="S176" s="75"/>
    </row>
    <row r="177" spans="1:19" x14ac:dyDescent="0.25">
      <c r="A177" s="79">
        <v>175</v>
      </c>
      <c r="B177" s="75" t="s">
        <v>22</v>
      </c>
      <c r="C177" s="75" t="s">
        <v>23</v>
      </c>
      <c r="D177" s="75" t="s">
        <v>21</v>
      </c>
      <c r="E177" s="75" t="s">
        <v>818</v>
      </c>
      <c r="F177" s="76">
        <v>14.603</v>
      </c>
      <c r="G177" s="77">
        <v>30</v>
      </c>
      <c r="H177" s="76"/>
      <c r="I177" s="78">
        <v>11</v>
      </c>
      <c r="J177" s="80">
        <v>39.799999999999997</v>
      </c>
      <c r="K177" s="81"/>
      <c r="L177" s="82"/>
      <c r="M177" s="75"/>
      <c r="N177" s="75"/>
      <c r="O177" s="75"/>
      <c r="P177" s="75"/>
      <c r="Q177" s="75"/>
      <c r="R177" s="75"/>
      <c r="S177" s="75"/>
    </row>
    <row r="178" spans="1:19" x14ac:dyDescent="0.25">
      <c r="A178" s="79">
        <v>176</v>
      </c>
      <c r="B178" s="75" t="s">
        <v>741</v>
      </c>
      <c r="C178" s="75" t="s">
        <v>742</v>
      </c>
      <c r="D178" s="75" t="s">
        <v>740</v>
      </c>
      <c r="E178" s="75" t="s">
        <v>825</v>
      </c>
      <c r="F178" s="77">
        <v>0.39700000000000002</v>
      </c>
      <c r="G178" s="77">
        <v>45</v>
      </c>
      <c r="H178" s="76"/>
      <c r="I178" s="78">
        <v>4</v>
      </c>
      <c r="J178" s="80">
        <v>4.5</v>
      </c>
      <c r="K178" s="81"/>
      <c r="L178" s="82"/>
      <c r="M178" s="75"/>
      <c r="N178" s="75"/>
      <c r="O178" s="75"/>
      <c r="P178" s="75"/>
      <c r="Q178" s="75"/>
      <c r="R178" s="75"/>
      <c r="S178" s="75"/>
    </row>
    <row r="179" spans="1:19" x14ac:dyDescent="0.25">
      <c r="A179" s="79">
        <v>177</v>
      </c>
      <c r="B179" s="75" t="s">
        <v>619</v>
      </c>
      <c r="C179" s="75" t="s">
        <v>620</v>
      </c>
      <c r="D179" s="75" t="s">
        <v>618</v>
      </c>
      <c r="E179" s="75" t="s">
        <v>818</v>
      </c>
      <c r="F179" s="77">
        <v>4.4820000000000002</v>
      </c>
      <c r="G179" s="77">
        <v>30</v>
      </c>
      <c r="H179" s="76"/>
      <c r="I179" s="78">
        <v>4</v>
      </c>
      <c r="J179" s="80">
        <v>33.6</v>
      </c>
      <c r="K179" s="81"/>
      <c r="L179" s="82"/>
      <c r="M179" s="75"/>
      <c r="N179" s="75"/>
      <c r="O179" s="75"/>
      <c r="P179" s="75"/>
      <c r="Q179" s="75"/>
      <c r="R179" s="75"/>
      <c r="S179" s="75"/>
    </row>
    <row r="180" spans="1:19" x14ac:dyDescent="0.25">
      <c r="A180" s="79">
        <v>178</v>
      </c>
      <c r="B180" s="75" t="s">
        <v>616</v>
      </c>
      <c r="C180" s="75" t="s">
        <v>617</v>
      </c>
      <c r="D180" s="75" t="s">
        <v>615</v>
      </c>
      <c r="E180" s="75" t="s">
        <v>818</v>
      </c>
      <c r="F180" s="77">
        <v>4.4820000000000002</v>
      </c>
      <c r="G180" s="77">
        <v>30</v>
      </c>
      <c r="H180" s="76"/>
      <c r="I180" s="78">
        <v>10</v>
      </c>
      <c r="J180" s="80">
        <v>13.4</v>
      </c>
      <c r="K180" s="81"/>
      <c r="L180" s="82"/>
      <c r="M180" s="75"/>
      <c r="N180" s="75"/>
      <c r="O180" s="75"/>
      <c r="P180" s="75"/>
      <c r="Q180" s="75"/>
      <c r="R180" s="75"/>
      <c r="S180" s="75"/>
    </row>
    <row r="181" spans="1:19" x14ac:dyDescent="0.25">
      <c r="A181" s="79">
        <v>179</v>
      </c>
      <c r="B181" s="75" t="s">
        <v>577</v>
      </c>
      <c r="C181" s="75" t="s">
        <v>578</v>
      </c>
      <c r="D181" s="75" t="s">
        <v>576</v>
      </c>
      <c r="E181" s="75" t="s">
        <v>818</v>
      </c>
      <c r="F181" s="77">
        <v>4.4820000000000002</v>
      </c>
      <c r="G181" s="77">
        <v>30</v>
      </c>
      <c r="H181" s="76"/>
      <c r="I181" s="78">
        <v>9</v>
      </c>
      <c r="J181" s="80">
        <v>14.9</v>
      </c>
      <c r="K181" s="81"/>
      <c r="L181" s="82"/>
      <c r="M181" s="75"/>
      <c r="N181" s="75"/>
      <c r="O181" s="75"/>
      <c r="P181" s="75"/>
      <c r="Q181" s="75"/>
      <c r="R181" s="75"/>
      <c r="S181" s="75"/>
    </row>
    <row r="182" spans="1:19" x14ac:dyDescent="0.25">
      <c r="A182" s="79">
        <v>180</v>
      </c>
      <c r="B182" s="75" t="s">
        <v>387</v>
      </c>
      <c r="C182" s="75" t="s">
        <v>388</v>
      </c>
      <c r="D182" s="75" t="s">
        <v>386</v>
      </c>
      <c r="E182" s="75" t="s">
        <v>818</v>
      </c>
      <c r="F182" s="77">
        <v>4.4820000000000002</v>
      </c>
      <c r="G182" s="77">
        <v>30</v>
      </c>
      <c r="H182" s="76"/>
      <c r="I182" s="78">
        <v>3</v>
      </c>
      <c r="J182" s="80">
        <v>44.8</v>
      </c>
      <c r="K182" s="81"/>
      <c r="L182" s="82"/>
      <c r="M182" s="75"/>
      <c r="N182" s="75"/>
      <c r="O182" s="75"/>
      <c r="P182" s="75"/>
      <c r="Q182" s="75"/>
      <c r="R182" s="75"/>
      <c r="S182" s="75"/>
    </row>
    <row r="183" spans="1:19" x14ac:dyDescent="0.25">
      <c r="A183" s="79">
        <v>181</v>
      </c>
      <c r="B183" s="75" t="s">
        <v>352</v>
      </c>
      <c r="C183" s="75" t="s">
        <v>353</v>
      </c>
      <c r="D183" s="75" t="s">
        <v>351</v>
      </c>
      <c r="E183" s="75" t="s">
        <v>818</v>
      </c>
      <c r="F183" s="77">
        <v>4.4820000000000002</v>
      </c>
      <c r="G183" s="77">
        <v>30</v>
      </c>
      <c r="H183" s="76"/>
      <c r="I183" s="78">
        <v>7</v>
      </c>
      <c r="J183" s="80">
        <v>19.2</v>
      </c>
      <c r="K183" s="81"/>
      <c r="L183" s="82"/>
      <c r="M183" s="75"/>
      <c r="N183" s="75"/>
      <c r="O183" s="75"/>
      <c r="P183" s="75"/>
      <c r="Q183" s="75"/>
      <c r="R183" s="75"/>
      <c r="S183" s="75"/>
    </row>
    <row r="184" spans="1:19" x14ac:dyDescent="0.25">
      <c r="A184" s="79">
        <v>182</v>
      </c>
      <c r="B184" s="75" t="s">
        <v>148</v>
      </c>
      <c r="C184" s="75" t="s">
        <v>149</v>
      </c>
      <c r="D184" s="75" t="s">
        <v>147</v>
      </c>
      <c r="E184" s="75" t="s">
        <v>818</v>
      </c>
      <c r="F184" s="77">
        <v>4.4820000000000002</v>
      </c>
      <c r="G184" s="77">
        <v>30</v>
      </c>
      <c r="H184" s="76"/>
      <c r="I184" s="78">
        <v>7</v>
      </c>
      <c r="J184" s="80">
        <v>19.2</v>
      </c>
      <c r="K184" s="81"/>
      <c r="L184" s="82"/>
      <c r="M184" s="75"/>
      <c r="N184" s="75"/>
      <c r="O184" s="75"/>
      <c r="P184" s="75"/>
      <c r="Q184" s="75"/>
      <c r="R184" s="75"/>
      <c r="S184" s="75"/>
    </row>
    <row r="185" spans="1:19" x14ac:dyDescent="0.25">
      <c r="A185" s="79">
        <v>183</v>
      </c>
      <c r="B185" s="75" t="s">
        <v>151</v>
      </c>
      <c r="C185" s="75" t="s">
        <v>152</v>
      </c>
      <c r="D185" s="75" t="s">
        <v>150</v>
      </c>
      <c r="E185" s="75" t="s">
        <v>818</v>
      </c>
      <c r="F185" s="77">
        <v>4.4820000000000002</v>
      </c>
      <c r="G185" s="77">
        <v>30</v>
      </c>
      <c r="H185" s="76"/>
      <c r="I185" s="78">
        <v>8</v>
      </c>
      <c r="J185" s="80">
        <v>16.8</v>
      </c>
      <c r="K185" s="81"/>
      <c r="L185" s="82"/>
      <c r="M185" s="75"/>
      <c r="N185" s="75"/>
      <c r="O185" s="75"/>
      <c r="P185" s="75"/>
      <c r="Q185" s="75"/>
      <c r="R185" s="75"/>
      <c r="S185" s="75"/>
    </row>
    <row r="186" spans="1:19" x14ac:dyDescent="0.25">
      <c r="A186" s="79">
        <v>184</v>
      </c>
      <c r="B186" s="75" t="s">
        <v>73</v>
      </c>
      <c r="C186" s="75" t="s">
        <v>74</v>
      </c>
      <c r="D186" s="75" t="s">
        <v>72</v>
      </c>
      <c r="E186" s="75" t="s">
        <v>818</v>
      </c>
      <c r="F186" s="77">
        <v>4.4820000000000002</v>
      </c>
      <c r="G186" s="77">
        <v>30</v>
      </c>
      <c r="H186" s="76"/>
      <c r="I186" s="78">
        <v>5</v>
      </c>
      <c r="J186" s="80">
        <v>26.9</v>
      </c>
      <c r="K186" s="81"/>
      <c r="L186" s="82"/>
      <c r="M186" s="75"/>
      <c r="N186" s="75"/>
      <c r="O186" s="75"/>
      <c r="P186" s="75"/>
      <c r="Q186" s="75"/>
      <c r="R186" s="75"/>
      <c r="S186" s="75"/>
    </row>
    <row r="187" spans="1:19" x14ac:dyDescent="0.25">
      <c r="A187" s="79">
        <v>185</v>
      </c>
      <c r="B187" s="75" t="s">
        <v>475</v>
      </c>
      <c r="C187" s="75" t="s">
        <v>476</v>
      </c>
      <c r="D187" s="75" t="s">
        <v>474</v>
      </c>
      <c r="E187" s="75" t="s">
        <v>818</v>
      </c>
      <c r="F187" s="77">
        <v>2.71</v>
      </c>
      <c r="G187" s="77">
        <v>30</v>
      </c>
      <c r="H187" s="76"/>
      <c r="I187" s="78">
        <v>6</v>
      </c>
      <c r="J187" s="80">
        <v>5</v>
      </c>
      <c r="K187" s="81"/>
      <c r="L187" s="82"/>
      <c r="M187" s="75"/>
      <c r="N187" s="75"/>
      <c r="O187" s="75"/>
      <c r="P187" s="75"/>
      <c r="Q187" s="75"/>
      <c r="R187" s="75"/>
      <c r="S187" s="75"/>
    </row>
    <row r="188" spans="1:19" x14ac:dyDescent="0.25">
      <c r="A188" s="79">
        <v>186</v>
      </c>
      <c r="B188" s="75" t="s">
        <v>560</v>
      </c>
      <c r="C188" s="75" t="s">
        <v>561</v>
      </c>
      <c r="D188" s="75" t="s">
        <v>559</v>
      </c>
      <c r="E188" s="75" t="s">
        <v>818</v>
      </c>
      <c r="F188" s="77">
        <v>2.2589999999999999</v>
      </c>
      <c r="G188" s="77">
        <v>30</v>
      </c>
      <c r="H188" s="76"/>
      <c r="I188" s="78">
        <v>9</v>
      </c>
      <c r="J188" s="80">
        <v>7.5</v>
      </c>
      <c r="K188" s="81"/>
      <c r="L188" s="82"/>
      <c r="M188" s="75"/>
      <c r="N188" s="75"/>
      <c r="O188" s="75"/>
      <c r="P188" s="75"/>
      <c r="Q188" s="75"/>
      <c r="R188" s="75"/>
      <c r="S188" s="75"/>
    </row>
    <row r="189" spans="1:19" x14ac:dyDescent="0.25">
      <c r="A189" s="79">
        <v>187</v>
      </c>
      <c r="B189" s="75" t="s">
        <v>865</v>
      </c>
      <c r="C189" s="75" t="s">
        <v>535</v>
      </c>
      <c r="D189" s="75" t="s">
        <v>864</v>
      </c>
      <c r="E189" s="75" t="s">
        <v>818</v>
      </c>
      <c r="F189" s="85">
        <v>2.2589999999999999</v>
      </c>
      <c r="G189" s="77">
        <v>30</v>
      </c>
      <c r="H189" s="76"/>
      <c r="I189" s="78">
        <v>11</v>
      </c>
      <c r="J189" s="80">
        <v>6.2</v>
      </c>
      <c r="K189" s="81"/>
      <c r="L189" s="82"/>
      <c r="M189" s="75"/>
      <c r="N189" s="75"/>
      <c r="O189" s="75"/>
      <c r="P189" s="75"/>
      <c r="Q189" s="75"/>
      <c r="R189" s="75"/>
      <c r="S189" s="75"/>
    </row>
    <row r="190" spans="1:19" x14ac:dyDescent="0.25">
      <c r="A190" s="79">
        <v>188</v>
      </c>
      <c r="B190" s="75" t="s">
        <v>232</v>
      </c>
      <c r="C190" s="75" t="s">
        <v>233</v>
      </c>
      <c r="D190" s="75" t="s">
        <v>231</v>
      </c>
      <c r="E190" s="75" t="s">
        <v>818</v>
      </c>
      <c r="F190" s="84">
        <v>2.2589999999999999</v>
      </c>
      <c r="G190" s="77">
        <v>30</v>
      </c>
      <c r="H190" s="76"/>
      <c r="I190" s="78">
        <v>10</v>
      </c>
      <c r="J190" s="80">
        <v>6.8</v>
      </c>
      <c r="K190" s="81"/>
      <c r="L190" s="82"/>
      <c r="M190" s="75"/>
      <c r="N190" s="75"/>
      <c r="O190" s="75"/>
      <c r="P190" s="75"/>
      <c r="Q190" s="75"/>
      <c r="R190" s="75"/>
      <c r="S190" s="75"/>
    </row>
    <row r="191" spans="1:19" x14ac:dyDescent="0.25">
      <c r="A191" s="79">
        <v>189</v>
      </c>
      <c r="B191" s="75" t="s">
        <v>261</v>
      </c>
      <c r="C191" s="75" t="s">
        <v>262</v>
      </c>
      <c r="D191" s="75" t="s">
        <v>260</v>
      </c>
      <c r="E191" s="75" t="s">
        <v>818</v>
      </c>
      <c r="F191" s="76">
        <v>1.298</v>
      </c>
      <c r="G191" s="77">
        <v>30</v>
      </c>
      <c r="H191" s="76"/>
      <c r="I191" s="78">
        <v>4</v>
      </c>
      <c r="J191" s="80">
        <v>9.6999999999999993</v>
      </c>
      <c r="K191" s="81"/>
      <c r="L191" s="82"/>
      <c r="M191" s="75"/>
      <c r="N191" s="75"/>
      <c r="O191" s="75"/>
      <c r="P191" s="75"/>
      <c r="Q191" s="75"/>
      <c r="R191" s="75"/>
      <c r="S191" s="75"/>
    </row>
    <row r="192" spans="1:19" x14ac:dyDescent="0.25">
      <c r="A192" s="79">
        <v>190</v>
      </c>
      <c r="B192" s="75" t="s">
        <v>744</v>
      </c>
      <c r="C192" s="75" t="s">
        <v>745</v>
      </c>
      <c r="D192" s="75" t="s">
        <v>743</v>
      </c>
      <c r="E192" s="75" t="s">
        <v>818</v>
      </c>
      <c r="F192" s="77">
        <v>1.34</v>
      </c>
      <c r="G192" s="77">
        <v>30</v>
      </c>
      <c r="H192" s="76"/>
      <c r="I192" s="78">
        <v>2</v>
      </c>
      <c r="J192" s="80">
        <v>20.100000000000001</v>
      </c>
      <c r="K192" s="81"/>
      <c r="L192" s="82"/>
      <c r="M192" s="75"/>
      <c r="N192" s="75"/>
      <c r="O192" s="75"/>
      <c r="P192" s="75"/>
      <c r="Q192" s="75"/>
      <c r="R192" s="75"/>
      <c r="S192" s="75"/>
    </row>
    <row r="193" spans="1:19" x14ac:dyDescent="0.25">
      <c r="A193" s="79">
        <v>192</v>
      </c>
      <c r="B193" s="75" t="s">
        <v>160</v>
      </c>
      <c r="C193" s="75" t="s">
        <v>161</v>
      </c>
      <c r="D193" s="75" t="s">
        <v>159</v>
      </c>
      <c r="E193" s="75" t="s">
        <v>818</v>
      </c>
      <c r="F193" s="77">
        <v>3.4529999999999998</v>
      </c>
      <c r="G193" s="77">
        <v>30</v>
      </c>
      <c r="H193" s="76"/>
      <c r="I193" s="78">
        <v>1</v>
      </c>
      <c r="J193" s="80">
        <v>103.6</v>
      </c>
      <c r="K193" s="81"/>
      <c r="L193" s="82"/>
      <c r="M193" s="75"/>
      <c r="N193" s="75"/>
      <c r="O193" s="75"/>
      <c r="P193" s="75"/>
      <c r="Q193" s="75"/>
      <c r="R193" s="75"/>
      <c r="S193" s="75"/>
    </row>
    <row r="194" spans="1:19" x14ac:dyDescent="0.25">
      <c r="A194" s="79">
        <v>193</v>
      </c>
      <c r="B194" s="75" t="s">
        <v>364</v>
      </c>
      <c r="C194" s="75" t="s">
        <v>365</v>
      </c>
      <c r="D194" s="75" t="s">
        <v>363</v>
      </c>
      <c r="E194" s="75" t="s">
        <v>818</v>
      </c>
      <c r="F194" s="77">
        <v>2.0259999999999998</v>
      </c>
      <c r="G194" s="77">
        <v>30</v>
      </c>
      <c r="H194" s="76"/>
      <c r="I194" s="78">
        <v>8</v>
      </c>
      <c r="J194" s="80">
        <v>7.6</v>
      </c>
      <c r="K194" s="81"/>
      <c r="L194" s="82"/>
      <c r="M194" s="75"/>
      <c r="N194" s="75"/>
      <c r="O194" s="75"/>
      <c r="P194" s="75"/>
      <c r="Q194" s="75"/>
      <c r="R194" s="75"/>
      <c r="S194" s="75"/>
    </row>
    <row r="195" spans="1:19" x14ac:dyDescent="0.25">
      <c r="A195" s="79">
        <v>194</v>
      </c>
      <c r="B195" s="75" t="s">
        <v>537</v>
      </c>
      <c r="C195" s="75" t="s">
        <v>538</v>
      </c>
      <c r="D195" s="75" t="s">
        <v>536</v>
      </c>
      <c r="E195" s="75" t="s">
        <v>818</v>
      </c>
      <c r="F195" s="77">
        <v>1.349</v>
      </c>
      <c r="G195" s="77">
        <v>30</v>
      </c>
      <c r="H195" s="76"/>
      <c r="I195" s="78">
        <v>4</v>
      </c>
      <c r="J195" s="80">
        <v>10.1</v>
      </c>
      <c r="K195" s="81"/>
      <c r="L195" s="82"/>
      <c r="M195" s="75"/>
      <c r="N195" s="75"/>
      <c r="O195" s="75"/>
      <c r="P195" s="75"/>
      <c r="Q195" s="75"/>
      <c r="R195" s="75"/>
      <c r="S195" s="75"/>
    </row>
    <row r="196" spans="1:19" x14ac:dyDescent="0.25">
      <c r="A196" s="79">
        <v>195</v>
      </c>
      <c r="B196" s="75" t="s">
        <v>527</v>
      </c>
      <c r="C196" s="75" t="s">
        <v>528</v>
      </c>
      <c r="D196" s="75" t="s">
        <v>526</v>
      </c>
      <c r="E196" s="75" t="s">
        <v>818</v>
      </c>
      <c r="F196" s="77">
        <v>13.592000000000001</v>
      </c>
      <c r="G196" s="77">
        <v>30</v>
      </c>
      <c r="H196" s="76"/>
      <c r="I196" s="78">
        <v>5</v>
      </c>
      <c r="J196" s="80">
        <v>81.599999999999994</v>
      </c>
      <c r="K196" s="81"/>
      <c r="L196" s="82"/>
      <c r="M196" s="75"/>
      <c r="N196" s="75"/>
      <c r="O196" s="75"/>
      <c r="P196" s="75"/>
      <c r="Q196" s="75"/>
      <c r="R196" s="75"/>
      <c r="S196" s="75"/>
    </row>
    <row r="197" spans="1:19" x14ac:dyDescent="0.25">
      <c r="A197" s="79">
        <v>196</v>
      </c>
      <c r="B197" s="75" t="s">
        <v>610</v>
      </c>
      <c r="C197" s="75" t="s">
        <v>611</v>
      </c>
      <c r="D197" s="75" t="s">
        <v>609</v>
      </c>
      <c r="E197" s="75" t="s">
        <v>818</v>
      </c>
      <c r="F197" s="77">
        <v>3.5579999999999998</v>
      </c>
      <c r="G197" s="77">
        <v>30</v>
      </c>
      <c r="H197" s="76"/>
      <c r="I197" s="78">
        <v>6</v>
      </c>
      <c r="J197" s="80">
        <v>17.8</v>
      </c>
      <c r="K197" s="81"/>
      <c r="L197" s="82"/>
      <c r="M197" s="75"/>
      <c r="N197" s="75"/>
      <c r="O197" s="75"/>
      <c r="P197" s="75"/>
      <c r="Q197" s="75"/>
      <c r="R197" s="75"/>
      <c r="S197" s="75"/>
    </row>
    <row r="198" spans="1:19" x14ac:dyDescent="0.25">
      <c r="A198" s="79">
        <v>197</v>
      </c>
      <c r="B198" s="75" t="s">
        <v>540</v>
      </c>
      <c r="C198" s="75" t="s">
        <v>541</v>
      </c>
      <c r="D198" s="75" t="s">
        <v>539</v>
      </c>
      <c r="E198" s="75" t="s">
        <v>818</v>
      </c>
      <c r="F198" s="84">
        <v>1.9810000000000001</v>
      </c>
      <c r="G198" s="77">
        <v>30</v>
      </c>
      <c r="H198" s="76"/>
      <c r="I198" s="78">
        <v>4</v>
      </c>
      <c r="J198" s="80">
        <v>14.9</v>
      </c>
      <c r="K198" s="81"/>
      <c r="L198" s="82"/>
      <c r="M198" s="75"/>
      <c r="N198" s="75"/>
      <c r="O198" s="75"/>
      <c r="P198" s="75"/>
      <c r="Q198" s="75"/>
      <c r="R198" s="75"/>
      <c r="S198" s="75"/>
    </row>
    <row r="199" spans="1:19" x14ac:dyDescent="0.25">
      <c r="A199" s="79">
        <v>198</v>
      </c>
      <c r="B199" s="75" t="s">
        <v>543</v>
      </c>
      <c r="C199" s="75" t="s">
        <v>544</v>
      </c>
      <c r="D199" s="75" t="s">
        <v>542</v>
      </c>
      <c r="E199" s="75" t="s">
        <v>818</v>
      </c>
      <c r="F199" s="77">
        <v>1.9810000000000001</v>
      </c>
      <c r="G199" s="77">
        <v>30</v>
      </c>
      <c r="H199" s="76"/>
      <c r="I199" s="78">
        <v>5</v>
      </c>
      <c r="J199" s="80">
        <v>11.9</v>
      </c>
      <c r="K199" s="81"/>
      <c r="L199" s="82"/>
      <c r="M199" s="75"/>
      <c r="N199" s="75"/>
      <c r="O199" s="75"/>
      <c r="P199" s="75"/>
      <c r="Q199" s="75"/>
      <c r="R199" s="75"/>
      <c r="S199" s="75"/>
    </row>
    <row r="200" spans="1:19" x14ac:dyDescent="0.25">
      <c r="A200" s="79">
        <v>199</v>
      </c>
      <c r="B200" s="75" t="s">
        <v>217</v>
      </c>
      <c r="C200" s="75" t="s">
        <v>218</v>
      </c>
      <c r="D200" s="75" t="s">
        <v>216</v>
      </c>
      <c r="E200" s="75" t="s">
        <v>818</v>
      </c>
      <c r="F200" s="77">
        <v>1.9810000000000001</v>
      </c>
      <c r="G200" s="77">
        <v>30</v>
      </c>
      <c r="H200" s="76"/>
      <c r="I200" s="78">
        <v>5</v>
      </c>
      <c r="J200" s="80">
        <v>11.9</v>
      </c>
      <c r="K200" s="81"/>
      <c r="L200" s="82"/>
      <c r="M200" s="75"/>
      <c r="N200" s="75"/>
      <c r="O200" s="75"/>
      <c r="P200" s="75"/>
      <c r="Q200" s="75"/>
      <c r="R200" s="75"/>
      <c r="S200" s="75"/>
    </row>
    <row r="201" spans="1:19" x14ac:dyDescent="0.25">
      <c r="A201" s="79">
        <v>200</v>
      </c>
      <c r="B201" s="75" t="s">
        <v>88</v>
      </c>
      <c r="C201" s="75" t="s">
        <v>89</v>
      </c>
      <c r="D201" s="75" t="s">
        <v>87</v>
      </c>
      <c r="E201" s="75" t="s">
        <v>818</v>
      </c>
      <c r="F201" s="77">
        <v>1.9810000000000001</v>
      </c>
      <c r="G201" s="77">
        <v>30</v>
      </c>
      <c r="H201" s="76"/>
      <c r="I201" s="78">
        <v>6</v>
      </c>
      <c r="J201" s="80">
        <v>9.9</v>
      </c>
      <c r="K201" s="81"/>
      <c r="L201" s="82"/>
      <c r="M201" s="75"/>
      <c r="N201" s="75"/>
      <c r="O201" s="75"/>
      <c r="P201" s="75"/>
      <c r="Q201" s="75"/>
      <c r="R201" s="75"/>
      <c r="S201" s="75"/>
    </row>
    <row r="202" spans="1:19" x14ac:dyDescent="0.25">
      <c r="A202" s="79">
        <v>201</v>
      </c>
      <c r="B202" s="75" t="s">
        <v>13</v>
      </c>
      <c r="C202" s="75" t="s">
        <v>14</v>
      </c>
      <c r="D202" s="75" t="s">
        <v>12</v>
      </c>
      <c r="E202" s="75" t="s">
        <v>818</v>
      </c>
      <c r="F202" s="77">
        <v>3.488</v>
      </c>
      <c r="G202" s="77">
        <v>30</v>
      </c>
      <c r="H202" s="76"/>
      <c r="I202" s="78">
        <v>6</v>
      </c>
      <c r="J202" s="80">
        <v>17.399999999999999</v>
      </c>
      <c r="K202" s="81"/>
      <c r="L202" s="82"/>
      <c r="M202" s="75"/>
      <c r="N202" s="75"/>
      <c r="O202" s="75"/>
      <c r="P202" s="75"/>
      <c r="Q202" s="75"/>
      <c r="R202" s="75"/>
      <c r="S202" s="75"/>
    </row>
    <row r="203" spans="1:19" x14ac:dyDescent="0.25">
      <c r="A203" s="79">
        <v>202</v>
      </c>
      <c r="B203" s="75" t="s">
        <v>557</v>
      </c>
      <c r="C203" s="75" t="s">
        <v>558</v>
      </c>
      <c r="D203" s="75" t="s">
        <v>556</v>
      </c>
      <c r="E203" s="75" t="s">
        <v>825</v>
      </c>
      <c r="F203" s="77">
        <v>3.5579999999999998</v>
      </c>
      <c r="G203" s="77">
        <v>45</v>
      </c>
      <c r="H203" s="76"/>
      <c r="I203" s="78">
        <v>6</v>
      </c>
      <c r="J203" s="80">
        <v>26.7</v>
      </c>
      <c r="K203" s="81"/>
      <c r="L203" s="82"/>
      <c r="M203" s="75"/>
      <c r="N203" s="75"/>
      <c r="O203" s="75"/>
      <c r="P203" s="75"/>
      <c r="Q203" s="75"/>
      <c r="R203" s="75"/>
      <c r="S203" s="75"/>
    </row>
    <row r="204" spans="1:19" x14ac:dyDescent="0.25">
      <c r="A204" s="79">
        <v>203</v>
      </c>
      <c r="B204" s="75" t="s">
        <v>422</v>
      </c>
      <c r="C204" s="75" t="s">
        <v>423</v>
      </c>
      <c r="D204" s="75" t="s">
        <v>421</v>
      </c>
      <c r="E204" s="75" t="s">
        <v>818</v>
      </c>
      <c r="F204" s="77">
        <v>3.5579999999999998</v>
      </c>
      <c r="G204" s="77">
        <v>30</v>
      </c>
      <c r="H204" s="76"/>
      <c r="I204" s="78">
        <v>3</v>
      </c>
      <c r="J204" s="80">
        <v>35.6</v>
      </c>
      <c r="K204" s="81"/>
      <c r="L204" s="82"/>
      <c r="M204" s="75"/>
      <c r="N204" s="75"/>
      <c r="O204" s="75"/>
      <c r="P204" s="75"/>
      <c r="Q204" s="75"/>
      <c r="R204" s="75"/>
      <c r="S204" s="75"/>
    </row>
    <row r="205" spans="1:19" x14ac:dyDescent="0.25">
      <c r="A205" s="79">
        <v>204</v>
      </c>
      <c r="B205" s="75" t="s">
        <v>145</v>
      </c>
      <c r="C205" s="75" t="s">
        <v>146</v>
      </c>
      <c r="D205" s="75" t="s">
        <v>144</v>
      </c>
      <c r="E205" s="75" t="s">
        <v>818</v>
      </c>
      <c r="F205" s="77">
        <v>3.5579999999999998</v>
      </c>
      <c r="G205" s="77">
        <v>30</v>
      </c>
      <c r="H205" s="76"/>
      <c r="I205" s="78">
        <v>3</v>
      </c>
      <c r="J205" s="80">
        <v>35.6</v>
      </c>
      <c r="K205" s="81"/>
      <c r="L205" s="82"/>
      <c r="M205" s="75"/>
      <c r="N205" s="75"/>
      <c r="O205" s="75"/>
      <c r="P205" s="75"/>
      <c r="Q205" s="75"/>
      <c r="R205" s="75"/>
      <c r="S205" s="75"/>
    </row>
    <row r="206" spans="1:19" x14ac:dyDescent="0.25">
      <c r="A206" s="79">
        <v>205</v>
      </c>
      <c r="B206" s="75" t="s">
        <v>425</v>
      </c>
      <c r="C206" s="75" t="s">
        <v>426</v>
      </c>
      <c r="D206" s="75" t="s">
        <v>424</v>
      </c>
      <c r="E206" s="75" t="s">
        <v>818</v>
      </c>
      <c r="F206" s="77">
        <v>2.339</v>
      </c>
      <c r="G206" s="77">
        <v>30</v>
      </c>
      <c r="H206" s="76"/>
      <c r="I206" s="78">
        <v>7</v>
      </c>
      <c r="J206" s="80">
        <v>10</v>
      </c>
      <c r="K206" s="81"/>
      <c r="L206" s="82"/>
      <c r="M206" s="75"/>
      <c r="N206" s="75"/>
      <c r="O206" s="75"/>
      <c r="P206" s="75"/>
      <c r="Q206" s="75"/>
      <c r="R206" s="75"/>
      <c r="S206" s="75"/>
    </row>
    <row r="207" spans="1:19" x14ac:dyDescent="0.25">
      <c r="A207" s="79">
        <v>206</v>
      </c>
      <c r="B207" s="75" t="s">
        <v>568</v>
      </c>
      <c r="C207" s="75" t="s">
        <v>569</v>
      </c>
      <c r="D207" s="75" t="s">
        <v>567</v>
      </c>
      <c r="E207" s="75" t="s">
        <v>818</v>
      </c>
      <c r="F207" s="75"/>
      <c r="H207" s="77">
        <v>9</v>
      </c>
      <c r="I207" s="78">
        <v>6</v>
      </c>
      <c r="J207" s="80">
        <v>1.5</v>
      </c>
      <c r="K207" s="81"/>
      <c r="L207" s="82"/>
      <c r="M207" s="75"/>
      <c r="N207" s="75"/>
      <c r="O207" s="75"/>
      <c r="P207" s="75"/>
      <c r="Q207" s="75"/>
      <c r="R207" s="75"/>
      <c r="S207" s="75"/>
    </row>
    <row r="208" spans="1:19" x14ac:dyDescent="0.25">
      <c r="A208" s="79">
        <v>207</v>
      </c>
      <c r="B208" s="75" t="s">
        <v>323</v>
      </c>
      <c r="C208" s="75" t="s">
        <v>324</v>
      </c>
      <c r="D208" s="75" t="s">
        <v>322</v>
      </c>
      <c r="E208" s="75" t="s">
        <v>825</v>
      </c>
      <c r="F208" s="84">
        <v>1.111</v>
      </c>
      <c r="G208" s="84">
        <v>45</v>
      </c>
      <c r="H208" s="76"/>
      <c r="I208" s="78">
        <v>7</v>
      </c>
      <c r="J208" s="80">
        <v>7.1</v>
      </c>
      <c r="K208" s="81"/>
      <c r="L208" s="82"/>
      <c r="M208" s="75"/>
      <c r="N208" s="75"/>
      <c r="O208" s="75"/>
      <c r="P208" s="75"/>
      <c r="Q208" s="75"/>
      <c r="R208" s="75"/>
      <c r="S208" s="75"/>
    </row>
    <row r="209" spans="1:19" x14ac:dyDescent="0.25">
      <c r="A209" s="79">
        <v>208</v>
      </c>
      <c r="B209" s="75" t="s">
        <v>326</v>
      </c>
      <c r="C209" s="75" t="s">
        <v>327</v>
      </c>
      <c r="D209" s="75" t="s">
        <v>325</v>
      </c>
      <c r="E209" s="75" t="s">
        <v>825</v>
      </c>
      <c r="F209" s="77">
        <v>1.111</v>
      </c>
      <c r="G209" s="77">
        <v>45</v>
      </c>
      <c r="H209" s="76"/>
      <c r="I209" s="78">
        <v>4</v>
      </c>
      <c r="J209" s="80">
        <v>12.5</v>
      </c>
      <c r="K209" s="81"/>
      <c r="L209" s="82"/>
      <c r="M209" s="75"/>
      <c r="N209" s="75"/>
      <c r="O209" s="75"/>
      <c r="P209" s="75"/>
      <c r="Q209" s="75"/>
      <c r="R209" s="75"/>
      <c r="S209" s="75"/>
    </row>
    <row r="210" spans="1:19" x14ac:dyDescent="0.25">
      <c r="A210" s="79">
        <v>209</v>
      </c>
      <c r="B210" s="75" t="s">
        <v>867</v>
      </c>
      <c r="C210" s="75" t="s">
        <v>868</v>
      </c>
      <c r="D210" s="75" t="s">
        <v>866</v>
      </c>
      <c r="E210" s="75" t="s">
        <v>825</v>
      </c>
      <c r="F210" s="77">
        <v>1.111</v>
      </c>
      <c r="G210" s="77">
        <v>45</v>
      </c>
      <c r="H210" s="76"/>
      <c r="I210" s="78">
        <v>3</v>
      </c>
      <c r="J210" s="80">
        <v>16.7</v>
      </c>
      <c r="K210" s="81"/>
      <c r="L210" s="82"/>
      <c r="M210" s="75"/>
      <c r="N210" s="75"/>
      <c r="O210" s="75"/>
      <c r="P210" s="75"/>
      <c r="Q210" s="75"/>
      <c r="R210" s="75"/>
      <c r="S210" s="75"/>
    </row>
    <row r="211" spans="1:19" x14ac:dyDescent="0.25">
      <c r="A211" s="79">
        <v>210</v>
      </c>
      <c r="B211" s="75" t="s">
        <v>55</v>
      </c>
      <c r="C211" s="75" t="s">
        <v>56</v>
      </c>
      <c r="D211" s="75" t="s">
        <v>54</v>
      </c>
      <c r="E211" s="75" t="s">
        <v>818</v>
      </c>
      <c r="F211" s="77">
        <v>1.6160000000000001</v>
      </c>
      <c r="G211" s="77">
        <v>30</v>
      </c>
      <c r="H211" s="76"/>
      <c r="I211" s="78">
        <v>7</v>
      </c>
      <c r="J211" s="80">
        <v>6.9</v>
      </c>
      <c r="K211" s="81"/>
      <c r="L211" s="82"/>
      <c r="M211" s="75"/>
      <c r="N211" s="75"/>
      <c r="O211" s="75"/>
      <c r="P211" s="75"/>
      <c r="Q211" s="75"/>
      <c r="R211" s="75"/>
      <c r="S211" s="75"/>
    </row>
    <row r="212" spans="1:19" x14ac:dyDescent="0.25">
      <c r="A212" s="79">
        <v>211</v>
      </c>
      <c r="B212" s="75" t="s">
        <v>58</v>
      </c>
      <c r="C212" s="75" t="s">
        <v>59</v>
      </c>
      <c r="D212" s="75" t="s">
        <v>57</v>
      </c>
      <c r="E212" s="75" t="s">
        <v>818</v>
      </c>
      <c r="F212" s="77">
        <v>1.6160000000000001</v>
      </c>
      <c r="G212" s="77">
        <v>30</v>
      </c>
      <c r="H212" s="76"/>
      <c r="I212" s="78">
        <v>7</v>
      </c>
      <c r="J212" s="80">
        <v>6.9</v>
      </c>
      <c r="K212" s="81"/>
      <c r="L212" s="82"/>
      <c r="M212" s="75"/>
      <c r="N212" s="75"/>
      <c r="O212" s="75"/>
      <c r="P212" s="75"/>
      <c r="Q212" s="75"/>
      <c r="R212" s="75"/>
      <c r="S212" s="75"/>
    </row>
    <row r="213" spans="1:19" x14ac:dyDescent="0.25">
      <c r="A213" s="79">
        <v>212</v>
      </c>
      <c r="B213" s="75" t="s">
        <v>61</v>
      </c>
      <c r="C213" s="75" t="s">
        <v>62</v>
      </c>
      <c r="D213" s="75" t="s">
        <v>60</v>
      </c>
      <c r="E213" s="75" t="s">
        <v>818</v>
      </c>
      <c r="F213" s="77">
        <v>1.6160000000000001</v>
      </c>
      <c r="G213" s="77">
        <v>30</v>
      </c>
      <c r="H213" s="76"/>
      <c r="I213" s="78">
        <v>4</v>
      </c>
      <c r="J213" s="80">
        <v>12.1</v>
      </c>
      <c r="K213" s="81"/>
      <c r="L213" s="82"/>
      <c r="M213" s="75"/>
      <c r="N213" s="75"/>
      <c r="O213" s="75"/>
      <c r="P213" s="75"/>
      <c r="Q213" s="75"/>
      <c r="R213" s="75"/>
      <c r="S213" s="75"/>
    </row>
    <row r="214" spans="1:19" x14ac:dyDescent="0.25">
      <c r="A214" s="79">
        <v>213</v>
      </c>
      <c r="B214" s="75" t="s">
        <v>780</v>
      </c>
      <c r="C214" s="75" t="s">
        <v>781</v>
      </c>
      <c r="D214" s="75" t="s">
        <v>779</v>
      </c>
      <c r="E214" s="75" t="s">
        <v>818</v>
      </c>
      <c r="F214" s="86">
        <v>4.4930000000000003</v>
      </c>
      <c r="G214" s="77">
        <v>30</v>
      </c>
      <c r="H214" s="76"/>
      <c r="I214" s="78">
        <v>9</v>
      </c>
      <c r="J214" s="80">
        <v>15</v>
      </c>
      <c r="K214" s="81"/>
      <c r="L214" s="82"/>
      <c r="M214" s="75"/>
      <c r="N214" s="75"/>
      <c r="O214" s="75"/>
      <c r="P214" s="75"/>
      <c r="Q214" s="75"/>
      <c r="R214" s="75"/>
      <c r="S214" s="75"/>
    </row>
    <row r="215" spans="1:19" x14ac:dyDescent="0.25">
      <c r="A215" s="79">
        <v>214</v>
      </c>
      <c r="B215" s="75" t="s">
        <v>613</v>
      </c>
      <c r="C215" s="75" t="s">
        <v>614</v>
      </c>
      <c r="D215" s="75" t="s">
        <v>612</v>
      </c>
      <c r="E215" s="75" t="s">
        <v>818</v>
      </c>
      <c r="F215" s="77">
        <v>3.7360000000000002</v>
      </c>
      <c r="G215" s="77">
        <v>30</v>
      </c>
      <c r="H215" s="76"/>
      <c r="I215" s="78">
        <v>8</v>
      </c>
      <c r="J215" s="80">
        <v>14</v>
      </c>
      <c r="K215" s="81"/>
      <c r="L215" s="82"/>
      <c r="M215" s="75"/>
      <c r="N215" s="75"/>
      <c r="O215" s="75"/>
      <c r="P215" s="75"/>
      <c r="Q215" s="75"/>
      <c r="R215" s="75"/>
      <c r="S215" s="75"/>
    </row>
    <row r="216" spans="1:19" x14ac:dyDescent="0.25">
      <c r="A216" s="79">
        <v>215</v>
      </c>
      <c r="B216" s="75" t="s">
        <v>10</v>
      </c>
      <c r="C216" s="75" t="s">
        <v>11</v>
      </c>
      <c r="D216" s="75" t="s">
        <v>9</v>
      </c>
      <c r="E216" s="75" t="s">
        <v>818</v>
      </c>
      <c r="F216" s="77">
        <v>3.7360000000000002</v>
      </c>
      <c r="G216" s="77">
        <v>30</v>
      </c>
      <c r="H216" s="76"/>
      <c r="I216" s="78">
        <v>10</v>
      </c>
      <c r="J216" s="80">
        <v>11.2</v>
      </c>
      <c r="K216" s="81"/>
      <c r="L216" s="82"/>
      <c r="M216" s="75"/>
      <c r="N216" s="75"/>
      <c r="O216" s="75"/>
      <c r="P216" s="75"/>
      <c r="Q216" s="75"/>
      <c r="R216" s="75"/>
      <c r="S216" s="75"/>
    </row>
    <row r="217" spans="1:19" x14ac:dyDescent="0.25">
      <c r="A217" s="79">
        <v>216</v>
      </c>
      <c r="B217" s="75" t="s">
        <v>118</v>
      </c>
      <c r="C217" s="75" t="s">
        <v>119</v>
      </c>
      <c r="D217" s="75" t="s">
        <v>117</v>
      </c>
      <c r="E217" s="75" t="s">
        <v>818</v>
      </c>
      <c r="F217" s="84">
        <v>1.538</v>
      </c>
      <c r="G217" s="77">
        <v>30</v>
      </c>
      <c r="H217" s="76"/>
      <c r="I217" s="78">
        <v>7</v>
      </c>
      <c r="J217" s="80">
        <v>6.6</v>
      </c>
      <c r="K217" s="81"/>
      <c r="L217" s="82"/>
      <c r="M217" s="75"/>
      <c r="N217" s="75"/>
      <c r="O217" s="75"/>
      <c r="P217" s="75"/>
      <c r="Q217" s="75"/>
      <c r="R217" s="75"/>
      <c r="S217" s="75"/>
    </row>
    <row r="218" spans="1:19" x14ac:dyDescent="0.25">
      <c r="A218" s="79">
        <v>217</v>
      </c>
      <c r="B218" s="75" t="s">
        <v>103</v>
      </c>
      <c r="C218" s="75" t="s">
        <v>104</v>
      </c>
      <c r="D218" s="75" t="s">
        <v>102</v>
      </c>
      <c r="E218" s="75" t="s">
        <v>818</v>
      </c>
      <c r="F218" s="77">
        <v>2.895</v>
      </c>
      <c r="G218" s="77">
        <v>30</v>
      </c>
      <c r="H218" s="76"/>
      <c r="I218" s="78">
        <v>9</v>
      </c>
      <c r="J218" s="80">
        <v>9.6999999999999993</v>
      </c>
      <c r="K218" s="81"/>
      <c r="L218" s="82"/>
      <c r="M218" s="75"/>
      <c r="N218" s="75"/>
      <c r="O218" s="75"/>
      <c r="P218" s="75"/>
      <c r="Q218" s="75"/>
      <c r="R218" s="75"/>
      <c r="S218" s="75"/>
    </row>
    <row r="219" spans="1:19" x14ac:dyDescent="0.25">
      <c r="A219" s="79">
        <v>218</v>
      </c>
      <c r="B219" s="75" t="s">
        <v>349</v>
      </c>
      <c r="C219" s="75" t="s">
        <v>350</v>
      </c>
      <c r="D219" s="75" t="s">
        <v>348</v>
      </c>
      <c r="E219" s="75" t="s">
        <v>825</v>
      </c>
      <c r="F219" s="77">
        <v>0.82099999999999995</v>
      </c>
      <c r="G219" s="77">
        <v>45</v>
      </c>
      <c r="H219" s="76"/>
      <c r="I219" s="78">
        <v>7</v>
      </c>
      <c r="J219" s="80">
        <v>5.3</v>
      </c>
      <c r="K219" s="81"/>
      <c r="L219" s="82"/>
      <c r="M219" s="75"/>
      <c r="N219" s="75"/>
      <c r="O219" s="75"/>
      <c r="P219" s="75"/>
      <c r="Q219" s="75"/>
      <c r="R219" s="75"/>
      <c r="S219" s="75"/>
    </row>
    <row r="220" spans="1:19" x14ac:dyDescent="0.25">
      <c r="A220" s="79">
        <v>219</v>
      </c>
      <c r="B220" s="75" t="s">
        <v>478</v>
      </c>
      <c r="C220" s="75" t="s">
        <v>479</v>
      </c>
      <c r="D220" s="75" t="s">
        <v>477</v>
      </c>
      <c r="E220" s="75" t="s">
        <v>818</v>
      </c>
      <c r="F220" s="77">
        <v>5.6639999999999997</v>
      </c>
      <c r="G220" s="77">
        <v>30</v>
      </c>
      <c r="H220" s="76"/>
      <c r="I220" s="78">
        <v>4</v>
      </c>
      <c r="J220" s="80">
        <v>42.5</v>
      </c>
      <c r="K220" s="81"/>
      <c r="L220" s="82"/>
      <c r="M220" s="75"/>
      <c r="N220" s="75"/>
      <c r="O220" s="75"/>
      <c r="P220" s="75"/>
      <c r="Q220" s="75"/>
      <c r="R220" s="75"/>
      <c r="S220" s="75"/>
    </row>
    <row r="221" spans="1:19" x14ac:dyDescent="0.25">
      <c r="A221" s="79">
        <v>220</v>
      </c>
      <c r="B221" s="75" t="s">
        <v>633</v>
      </c>
      <c r="C221" s="75" t="s">
        <v>634</v>
      </c>
      <c r="D221" s="75" t="s">
        <v>632</v>
      </c>
      <c r="E221" s="75" t="s">
        <v>818</v>
      </c>
      <c r="F221" s="77">
        <v>2.0619999999999998</v>
      </c>
      <c r="G221" s="77">
        <v>30</v>
      </c>
      <c r="H221" s="76"/>
      <c r="I221" s="78">
        <v>4</v>
      </c>
      <c r="J221" s="80">
        <v>15.5</v>
      </c>
      <c r="K221" s="81"/>
      <c r="L221" s="82"/>
      <c r="M221" s="75"/>
      <c r="N221" s="75"/>
      <c r="O221" s="75"/>
      <c r="P221" s="75"/>
      <c r="Q221" s="75"/>
      <c r="R221" s="75"/>
      <c r="S221" s="75"/>
    </row>
    <row r="222" spans="1:19" x14ac:dyDescent="0.25">
      <c r="A222" s="79">
        <v>221</v>
      </c>
      <c r="B222" s="75" t="s">
        <v>636</v>
      </c>
      <c r="C222" s="75" t="s">
        <v>637</v>
      </c>
      <c r="D222" s="75" t="s">
        <v>635</v>
      </c>
      <c r="E222" s="75" t="s">
        <v>818</v>
      </c>
      <c r="F222" s="77">
        <v>2.0619999999999998</v>
      </c>
      <c r="G222" s="77">
        <v>30</v>
      </c>
      <c r="H222" s="76"/>
      <c r="I222" s="78">
        <v>4</v>
      </c>
      <c r="J222" s="80">
        <v>15.5</v>
      </c>
      <c r="K222" s="81"/>
      <c r="L222" s="82"/>
      <c r="M222" s="75"/>
      <c r="N222" s="75"/>
      <c r="O222" s="75"/>
      <c r="P222" s="75"/>
      <c r="Q222" s="75"/>
      <c r="R222" s="75"/>
      <c r="S222" s="75"/>
    </row>
    <row r="223" spans="1:19" x14ac:dyDescent="0.25">
      <c r="A223" s="79">
        <v>222</v>
      </c>
      <c r="B223" s="75" t="s">
        <v>639</v>
      </c>
      <c r="C223" s="75" t="s">
        <v>640</v>
      </c>
      <c r="D223" s="75" t="s">
        <v>638</v>
      </c>
      <c r="E223" s="75" t="s">
        <v>818</v>
      </c>
      <c r="F223" s="77">
        <v>2.0619999999999998</v>
      </c>
      <c r="G223" s="77">
        <v>30</v>
      </c>
      <c r="H223" s="76"/>
      <c r="I223" s="78">
        <v>6</v>
      </c>
      <c r="J223" s="80">
        <v>10.3</v>
      </c>
      <c r="K223" s="81"/>
      <c r="L223" s="82"/>
      <c r="M223" s="75"/>
      <c r="N223" s="75"/>
      <c r="O223" s="75"/>
      <c r="P223" s="75"/>
      <c r="Q223" s="75"/>
      <c r="R223" s="75"/>
      <c r="S223" s="75"/>
    </row>
    <row r="224" spans="1:19" x14ac:dyDescent="0.25">
      <c r="A224" s="79">
        <v>223</v>
      </c>
      <c r="B224" s="75" t="s">
        <v>870</v>
      </c>
      <c r="C224" s="75" t="s">
        <v>637</v>
      </c>
      <c r="D224" s="75" t="s">
        <v>869</v>
      </c>
      <c r="E224" s="75" t="s">
        <v>818</v>
      </c>
      <c r="F224" s="77">
        <v>2.0619999999999998</v>
      </c>
      <c r="G224" s="77">
        <v>30</v>
      </c>
      <c r="H224" s="76"/>
      <c r="I224" s="78">
        <v>4</v>
      </c>
      <c r="J224" s="80">
        <v>15.5</v>
      </c>
      <c r="K224" s="81"/>
      <c r="L224" s="82"/>
      <c r="M224" s="75"/>
      <c r="N224" s="75"/>
      <c r="O224" s="75"/>
      <c r="P224" s="75"/>
      <c r="Q224" s="75"/>
      <c r="R224" s="75"/>
      <c r="S224" s="75"/>
    </row>
    <row r="225" spans="1:19" x14ac:dyDescent="0.25">
      <c r="A225" s="79">
        <v>224</v>
      </c>
      <c r="B225" s="75" t="s">
        <v>484</v>
      </c>
      <c r="C225" s="75" t="s">
        <v>485</v>
      </c>
      <c r="D225" s="75" t="s">
        <v>483</v>
      </c>
      <c r="E225" s="75" t="s">
        <v>818</v>
      </c>
      <c r="F225" s="84">
        <v>2.0619999999999998</v>
      </c>
      <c r="G225" s="77">
        <v>30</v>
      </c>
      <c r="H225" s="76"/>
      <c r="I225" s="78">
        <v>2</v>
      </c>
      <c r="J225" s="80">
        <v>30.9</v>
      </c>
      <c r="K225" s="81"/>
      <c r="L225" s="82"/>
      <c r="M225" s="75"/>
      <c r="N225" s="75"/>
      <c r="O225" s="75"/>
      <c r="P225" s="75"/>
      <c r="Q225" s="75"/>
      <c r="R225" s="75"/>
      <c r="S225" s="75"/>
    </row>
    <row r="226" spans="1:19" x14ac:dyDescent="0.25">
      <c r="A226" s="79">
        <v>225</v>
      </c>
      <c r="B226" s="75" t="s">
        <v>481</v>
      </c>
      <c r="C226" s="75" t="s">
        <v>482</v>
      </c>
      <c r="D226" s="75" t="s">
        <v>480</v>
      </c>
      <c r="E226" s="75" t="s">
        <v>818</v>
      </c>
      <c r="F226" s="77">
        <v>2.0619999999999998</v>
      </c>
      <c r="G226" s="77">
        <v>30</v>
      </c>
      <c r="H226" s="76"/>
      <c r="I226" s="78">
        <v>2</v>
      </c>
      <c r="J226" s="80">
        <v>30.9</v>
      </c>
      <c r="K226" s="81"/>
      <c r="L226" s="82"/>
      <c r="M226" s="75"/>
      <c r="N226" s="75"/>
      <c r="O226" s="75"/>
      <c r="P226" s="75"/>
      <c r="Q226" s="75"/>
      <c r="R226" s="75"/>
      <c r="S226" s="75"/>
    </row>
    <row r="227" spans="1:19" x14ac:dyDescent="0.25">
      <c r="A227" s="79">
        <v>226</v>
      </c>
      <c r="B227" s="75" t="s">
        <v>872</v>
      </c>
      <c r="C227" s="75" t="s">
        <v>873</v>
      </c>
      <c r="D227" s="75" t="s">
        <v>871</v>
      </c>
      <c r="E227" s="75" t="s">
        <v>818</v>
      </c>
      <c r="F227" s="85">
        <v>2.0619999999999998</v>
      </c>
      <c r="G227" s="77">
        <v>30</v>
      </c>
      <c r="H227" s="76"/>
      <c r="I227" s="78">
        <v>5</v>
      </c>
      <c r="J227" s="80">
        <v>12.4</v>
      </c>
      <c r="K227" s="81"/>
      <c r="L227" s="82"/>
      <c r="M227" s="75"/>
      <c r="N227" s="75"/>
      <c r="O227" s="75"/>
      <c r="P227" s="75"/>
      <c r="Q227" s="75"/>
      <c r="R227" s="75"/>
      <c r="S227" s="75"/>
    </row>
    <row r="228" spans="1:19" x14ac:dyDescent="0.25">
      <c r="A228" s="79">
        <v>227</v>
      </c>
      <c r="B228" s="75" t="s">
        <v>487</v>
      </c>
      <c r="C228" s="75" t="s">
        <v>488</v>
      </c>
      <c r="D228" s="75" t="s">
        <v>486</v>
      </c>
      <c r="E228" s="75" t="s">
        <v>818</v>
      </c>
      <c r="F228" s="84">
        <v>4.5720000000000001</v>
      </c>
      <c r="G228" s="77">
        <v>30</v>
      </c>
      <c r="H228" s="76"/>
      <c r="I228" s="78">
        <v>6</v>
      </c>
      <c r="J228" s="80">
        <v>22.9</v>
      </c>
      <c r="K228" s="81"/>
      <c r="L228" s="82"/>
      <c r="M228" s="75"/>
      <c r="N228" s="75"/>
      <c r="O228" s="75"/>
      <c r="P228" s="75"/>
      <c r="Q228" s="75"/>
      <c r="R228" s="75"/>
      <c r="S228" s="75"/>
    </row>
    <row r="229" spans="1:19" x14ac:dyDescent="0.25">
      <c r="A229" s="79">
        <v>228</v>
      </c>
      <c r="B229" s="75" t="s">
        <v>288</v>
      </c>
      <c r="C229" s="75" t="s">
        <v>289</v>
      </c>
      <c r="D229" s="75" t="s">
        <v>287</v>
      </c>
      <c r="E229" s="75" t="s">
        <v>818</v>
      </c>
      <c r="F229" s="77">
        <v>4.5720000000000001</v>
      </c>
      <c r="G229" s="77">
        <v>30</v>
      </c>
      <c r="H229" s="76"/>
      <c r="I229" s="83">
        <v>2</v>
      </c>
      <c r="J229" s="87">
        <v>68.599999999999994</v>
      </c>
      <c r="K229" s="88"/>
      <c r="L229" s="82"/>
      <c r="M229" s="75"/>
      <c r="N229" s="75"/>
      <c r="O229" s="75"/>
      <c r="P229" s="75"/>
      <c r="Q229" s="75"/>
      <c r="R229" s="75"/>
      <c r="S229" s="75"/>
    </row>
    <row r="230" spans="1:19" x14ac:dyDescent="0.25">
      <c r="A230" s="79">
        <v>229</v>
      </c>
      <c r="B230" s="75" t="s">
        <v>875</v>
      </c>
      <c r="C230" s="75" t="s">
        <v>876</v>
      </c>
      <c r="D230" s="75" t="s">
        <v>874</v>
      </c>
      <c r="E230" s="75" t="s">
        <v>818</v>
      </c>
      <c r="F230" s="77">
        <v>2.2280000000000002</v>
      </c>
      <c r="G230" s="77">
        <v>30</v>
      </c>
      <c r="H230" s="76"/>
      <c r="I230" s="78">
        <v>1</v>
      </c>
      <c r="J230" s="80">
        <v>66.8</v>
      </c>
      <c r="K230" s="81"/>
      <c r="L230" s="82"/>
      <c r="M230" s="75"/>
      <c r="N230" s="75"/>
      <c r="O230" s="75"/>
      <c r="P230" s="75"/>
      <c r="Q230" s="75"/>
      <c r="R230" s="75"/>
      <c r="S230" s="75"/>
    </row>
    <row r="231" spans="1:19" x14ac:dyDescent="0.25">
      <c r="A231" s="79">
        <v>291</v>
      </c>
      <c r="B231" s="76" t="s">
        <v>1062</v>
      </c>
      <c r="C231" s="76" t="s">
        <v>1063</v>
      </c>
      <c r="D231" s="83" t="s">
        <v>1064</v>
      </c>
      <c r="E231" s="75" t="s">
        <v>825</v>
      </c>
      <c r="F231" s="77">
        <v>1.3080000000000001</v>
      </c>
      <c r="G231" s="77">
        <v>45</v>
      </c>
      <c r="H231" s="76"/>
      <c r="I231" s="78">
        <v>4</v>
      </c>
      <c r="J231" s="80">
        <v>14.7</v>
      </c>
      <c r="K231" s="81"/>
      <c r="L231" s="82"/>
      <c r="M231" s="75"/>
      <c r="N231" s="75"/>
      <c r="O231" s="75"/>
      <c r="P231" s="75"/>
      <c r="Q231" s="75"/>
      <c r="R231" s="75"/>
      <c r="S231" s="75"/>
    </row>
    <row r="232" spans="1:19" x14ac:dyDescent="0.25">
      <c r="A232" s="79">
        <v>230</v>
      </c>
      <c r="B232" s="75" t="s">
        <v>121</v>
      </c>
      <c r="C232" s="75" t="s">
        <v>122</v>
      </c>
      <c r="D232" s="75" t="s">
        <v>120</v>
      </c>
      <c r="E232" s="75" t="s">
        <v>825</v>
      </c>
      <c r="F232" s="77">
        <v>1.3080000000000001</v>
      </c>
      <c r="G232" s="77">
        <v>45</v>
      </c>
      <c r="H232" s="76"/>
      <c r="I232" s="78">
        <v>8</v>
      </c>
      <c r="J232" s="80">
        <v>7.4</v>
      </c>
      <c r="K232" s="81"/>
      <c r="L232" s="82"/>
      <c r="M232" s="75"/>
      <c r="N232" s="75"/>
      <c r="O232" s="75"/>
      <c r="P232" s="75"/>
      <c r="Q232" s="75"/>
      <c r="R232" s="75"/>
      <c r="S232" s="75"/>
    </row>
    <row r="233" spans="1:19" x14ac:dyDescent="0.25">
      <c r="A233" s="79">
        <v>231</v>
      </c>
      <c r="B233" s="75" t="s">
        <v>124</v>
      </c>
      <c r="C233" s="75" t="s">
        <v>125</v>
      </c>
      <c r="D233" s="75" t="s">
        <v>123</v>
      </c>
      <c r="E233" s="75" t="s">
        <v>825</v>
      </c>
      <c r="F233" s="77">
        <v>1.3080000000000001</v>
      </c>
      <c r="G233" s="77">
        <v>45</v>
      </c>
      <c r="H233" s="76"/>
      <c r="I233" s="78">
        <v>4</v>
      </c>
      <c r="J233" s="80">
        <v>14.7</v>
      </c>
      <c r="K233" s="81"/>
      <c r="L233" s="82"/>
      <c r="M233" s="75"/>
      <c r="N233" s="75"/>
      <c r="O233" s="75"/>
      <c r="P233" s="75"/>
      <c r="Q233" s="75"/>
      <c r="R233" s="75"/>
      <c r="S233" s="75"/>
    </row>
    <row r="234" spans="1:19" x14ac:dyDescent="0.25">
      <c r="A234" s="79">
        <v>232</v>
      </c>
      <c r="B234" s="75" t="s">
        <v>127</v>
      </c>
      <c r="C234" s="75" t="s">
        <v>128</v>
      </c>
      <c r="D234" s="75" t="s">
        <v>126</v>
      </c>
      <c r="E234" s="75" t="s">
        <v>825</v>
      </c>
      <c r="F234" s="77">
        <v>1.3080000000000001</v>
      </c>
      <c r="G234" s="77">
        <v>45</v>
      </c>
      <c r="H234" s="76"/>
      <c r="I234" s="78">
        <v>4</v>
      </c>
      <c r="J234" s="80">
        <v>14.7</v>
      </c>
      <c r="K234" s="81"/>
      <c r="L234" s="82"/>
      <c r="M234" s="75"/>
      <c r="N234" s="75"/>
      <c r="O234" s="75"/>
      <c r="P234" s="75"/>
      <c r="Q234" s="75"/>
      <c r="R234" s="75"/>
      <c r="S234" s="75"/>
    </row>
    <row r="235" spans="1:19" x14ac:dyDescent="0.25">
      <c r="A235" s="79">
        <v>233</v>
      </c>
      <c r="B235" s="75" t="s">
        <v>878</v>
      </c>
      <c r="C235" s="75" t="s">
        <v>879</v>
      </c>
      <c r="D235" s="75" t="s">
        <v>877</v>
      </c>
      <c r="E235" s="75" t="s">
        <v>825</v>
      </c>
      <c r="F235" s="77">
        <v>1.3080000000000001</v>
      </c>
      <c r="G235" s="77">
        <v>45</v>
      </c>
      <c r="H235" s="76"/>
      <c r="I235" s="78">
        <v>5</v>
      </c>
      <c r="J235" s="80">
        <v>11.8</v>
      </c>
      <c r="K235" s="81"/>
      <c r="L235" s="82"/>
      <c r="M235" s="75"/>
      <c r="N235" s="75"/>
      <c r="O235" s="75"/>
      <c r="P235" s="75"/>
      <c r="Q235" s="75"/>
      <c r="R235" s="75"/>
      <c r="S235" s="75"/>
    </row>
    <row r="236" spans="1:19" x14ac:dyDescent="0.25">
      <c r="A236" s="79">
        <v>234</v>
      </c>
      <c r="B236" s="75" t="s">
        <v>79</v>
      </c>
      <c r="C236" s="75" t="s">
        <v>80</v>
      </c>
      <c r="D236" s="75" t="s">
        <v>78</v>
      </c>
      <c r="E236" s="75" t="s">
        <v>825</v>
      </c>
      <c r="F236" s="84">
        <v>1.3080000000000001</v>
      </c>
      <c r="G236" s="77">
        <v>45</v>
      </c>
      <c r="H236" s="76"/>
      <c r="I236" s="78">
        <v>2</v>
      </c>
      <c r="J236" s="80">
        <v>29.4</v>
      </c>
      <c r="K236" s="81"/>
      <c r="L236" s="82"/>
      <c r="M236" s="75"/>
      <c r="N236" s="75"/>
      <c r="O236" s="75"/>
      <c r="P236" s="75"/>
      <c r="Q236" s="75"/>
      <c r="R236" s="75"/>
      <c r="S236" s="75"/>
    </row>
    <row r="237" spans="1:19" x14ac:dyDescent="0.25">
      <c r="A237" s="79">
        <v>235</v>
      </c>
      <c r="B237" s="75" t="s">
        <v>82</v>
      </c>
      <c r="C237" s="75" t="s">
        <v>83</v>
      </c>
      <c r="D237" s="75" t="s">
        <v>81</v>
      </c>
      <c r="E237" s="75" t="s">
        <v>825</v>
      </c>
      <c r="F237" s="77">
        <v>1.3080000000000001</v>
      </c>
      <c r="G237" s="77">
        <v>45</v>
      </c>
      <c r="H237" s="76"/>
      <c r="I237" s="78">
        <v>1</v>
      </c>
      <c r="J237" s="80">
        <v>58.9</v>
      </c>
      <c r="K237" s="81"/>
      <c r="L237" s="82"/>
      <c r="M237" s="75"/>
      <c r="N237" s="75"/>
      <c r="O237" s="75"/>
      <c r="P237" s="75"/>
      <c r="Q237" s="75"/>
      <c r="R237" s="75"/>
      <c r="S237" s="75"/>
    </row>
    <row r="238" spans="1:19" x14ac:dyDescent="0.25">
      <c r="A238" s="79">
        <v>236</v>
      </c>
      <c r="B238" s="75" t="s">
        <v>693</v>
      </c>
      <c r="C238" s="75" t="s">
        <v>694</v>
      </c>
      <c r="D238" s="75" t="s">
        <v>692</v>
      </c>
      <c r="E238" s="75" t="s">
        <v>825</v>
      </c>
      <c r="F238" s="77">
        <v>1.3080000000000001</v>
      </c>
      <c r="G238" s="77">
        <v>45</v>
      </c>
      <c r="H238" s="76"/>
      <c r="I238" s="78">
        <v>5</v>
      </c>
      <c r="J238" s="80">
        <v>11.8</v>
      </c>
      <c r="K238" s="81"/>
      <c r="L238" s="82"/>
      <c r="M238" s="75"/>
      <c r="N238" s="75"/>
      <c r="O238" s="75"/>
      <c r="P238" s="75"/>
      <c r="Q238" s="75"/>
      <c r="R238" s="75"/>
      <c r="S238" s="75"/>
    </row>
    <row r="239" spans="1:19" x14ac:dyDescent="0.25">
      <c r="A239" s="79">
        <v>237</v>
      </c>
      <c r="B239" s="75" t="s">
        <v>678</v>
      </c>
      <c r="C239" s="75" t="s">
        <v>679</v>
      </c>
      <c r="D239" s="75" t="s">
        <v>677</v>
      </c>
      <c r="E239" s="75" t="s">
        <v>825</v>
      </c>
      <c r="F239" s="77">
        <v>1.3080000000000001</v>
      </c>
      <c r="G239" s="77">
        <v>45</v>
      </c>
      <c r="H239" s="76"/>
      <c r="I239" s="78">
        <v>7</v>
      </c>
      <c r="J239" s="80">
        <v>8.4</v>
      </c>
      <c r="K239" s="81"/>
      <c r="L239" s="82"/>
      <c r="M239" s="75"/>
      <c r="N239" s="75"/>
      <c r="O239" s="75"/>
      <c r="P239" s="75"/>
      <c r="Q239" s="75"/>
      <c r="R239" s="75"/>
      <c r="S239" s="75"/>
    </row>
    <row r="240" spans="1:19" x14ac:dyDescent="0.25">
      <c r="A240" s="79">
        <v>238</v>
      </c>
      <c r="B240" s="75" t="s">
        <v>696</v>
      </c>
      <c r="C240" s="75" t="s">
        <v>697</v>
      </c>
      <c r="D240" s="75" t="s">
        <v>695</v>
      </c>
      <c r="E240" s="75" t="s">
        <v>825</v>
      </c>
      <c r="F240" s="77">
        <v>1.3080000000000001</v>
      </c>
      <c r="G240" s="77">
        <v>45</v>
      </c>
      <c r="H240" s="76"/>
      <c r="I240" s="78">
        <v>3</v>
      </c>
      <c r="J240" s="80">
        <v>19.600000000000001</v>
      </c>
      <c r="K240" s="81"/>
      <c r="L240" s="82"/>
      <c r="M240" s="75"/>
      <c r="N240" s="75"/>
      <c r="O240" s="75"/>
      <c r="P240" s="75"/>
      <c r="Q240" s="75"/>
      <c r="R240" s="75"/>
      <c r="S240" s="75"/>
    </row>
    <row r="241" spans="1:19" x14ac:dyDescent="0.25">
      <c r="A241" s="79">
        <v>239</v>
      </c>
      <c r="B241" s="75" t="s">
        <v>681</v>
      </c>
      <c r="C241" s="75" t="s">
        <v>682</v>
      </c>
      <c r="D241" s="75" t="s">
        <v>680</v>
      </c>
      <c r="E241" s="75" t="s">
        <v>825</v>
      </c>
      <c r="F241" s="77">
        <v>1.3080000000000001</v>
      </c>
      <c r="G241" s="77">
        <v>45</v>
      </c>
      <c r="H241" s="76"/>
      <c r="I241" s="78">
        <v>4</v>
      </c>
      <c r="J241" s="80">
        <v>14.7</v>
      </c>
      <c r="K241" s="81"/>
      <c r="L241" s="82"/>
      <c r="M241" s="75"/>
      <c r="N241" s="75"/>
      <c r="O241" s="75"/>
      <c r="P241" s="75"/>
      <c r="Q241" s="75"/>
      <c r="R241" s="75"/>
      <c r="S241" s="75"/>
    </row>
    <row r="242" spans="1:19" x14ac:dyDescent="0.25">
      <c r="A242" s="79">
        <v>240</v>
      </c>
      <c r="B242" s="75" t="s">
        <v>699</v>
      </c>
      <c r="C242" s="75" t="s">
        <v>700</v>
      </c>
      <c r="D242" s="75" t="s">
        <v>698</v>
      </c>
      <c r="E242" s="75" t="s">
        <v>825</v>
      </c>
      <c r="F242" s="77">
        <v>1.3080000000000001</v>
      </c>
      <c r="G242" s="77">
        <v>45</v>
      </c>
      <c r="H242" s="76"/>
      <c r="I242" s="78">
        <v>5</v>
      </c>
      <c r="J242" s="80">
        <v>11.8</v>
      </c>
      <c r="K242" s="81"/>
      <c r="L242" s="82"/>
      <c r="M242" s="75"/>
      <c r="N242" s="75"/>
      <c r="O242" s="75"/>
      <c r="P242" s="75"/>
      <c r="Q242" s="75"/>
      <c r="R242" s="75"/>
      <c r="S242" s="75"/>
    </row>
    <row r="243" spans="1:19" x14ac:dyDescent="0.25">
      <c r="A243" s="79">
        <v>241</v>
      </c>
      <c r="B243" s="75" t="s">
        <v>702</v>
      </c>
      <c r="C243" s="75" t="s">
        <v>703</v>
      </c>
      <c r="D243" s="75" t="s">
        <v>701</v>
      </c>
      <c r="E243" s="75" t="s">
        <v>825</v>
      </c>
      <c r="F243" s="77">
        <v>1.3080000000000001</v>
      </c>
      <c r="G243" s="77">
        <v>45</v>
      </c>
      <c r="H243" s="76"/>
      <c r="I243" s="78">
        <v>5</v>
      </c>
      <c r="J243" s="80">
        <v>11.8</v>
      </c>
      <c r="K243" s="81"/>
      <c r="L243" s="82"/>
      <c r="M243" s="75"/>
      <c r="N243" s="75"/>
      <c r="O243" s="75"/>
      <c r="P243" s="75"/>
      <c r="Q243" s="75"/>
      <c r="R243" s="75"/>
      <c r="S243" s="75"/>
    </row>
    <row r="244" spans="1:19" x14ac:dyDescent="0.25">
      <c r="A244" s="79">
        <v>242</v>
      </c>
      <c r="B244" s="75" t="s">
        <v>25</v>
      </c>
      <c r="C244" s="75" t="s">
        <v>26</v>
      </c>
      <c r="D244" s="75" t="s">
        <v>24</v>
      </c>
      <c r="E244" s="75" t="s">
        <v>825</v>
      </c>
      <c r="F244" s="77">
        <v>1.3080000000000001</v>
      </c>
      <c r="G244" s="77">
        <v>45</v>
      </c>
      <c r="H244" s="76"/>
      <c r="I244" s="78">
        <v>7</v>
      </c>
      <c r="J244" s="80">
        <v>8.4</v>
      </c>
      <c r="K244" s="81"/>
      <c r="L244" s="82"/>
      <c r="M244" s="75"/>
      <c r="N244" s="75"/>
      <c r="O244" s="75"/>
      <c r="P244" s="75"/>
      <c r="Q244" s="75"/>
      <c r="R244" s="75"/>
      <c r="S244" s="75"/>
    </row>
    <row r="245" spans="1:19" x14ac:dyDescent="0.25">
      <c r="A245" s="79">
        <v>243</v>
      </c>
      <c r="B245" s="75" t="s">
        <v>28</v>
      </c>
      <c r="C245" s="75" t="s">
        <v>29</v>
      </c>
      <c r="D245" s="75" t="s">
        <v>27</v>
      </c>
      <c r="E245" s="75" t="s">
        <v>825</v>
      </c>
      <c r="F245" s="77">
        <v>1.3080000000000001</v>
      </c>
      <c r="G245" s="77">
        <v>45</v>
      </c>
      <c r="H245" s="76"/>
      <c r="I245" s="78">
        <v>7</v>
      </c>
      <c r="J245" s="80">
        <v>8.4</v>
      </c>
      <c r="K245" s="81"/>
      <c r="L245" s="82"/>
      <c r="M245" s="75"/>
      <c r="N245" s="75"/>
      <c r="O245" s="75"/>
      <c r="P245" s="75"/>
      <c r="Q245" s="75"/>
      <c r="R245" s="75"/>
      <c r="S245" s="75"/>
    </row>
    <row r="246" spans="1:19" x14ac:dyDescent="0.25">
      <c r="A246" s="79">
        <v>244</v>
      </c>
      <c r="B246" s="75" t="s">
        <v>31</v>
      </c>
      <c r="C246" s="75" t="s">
        <v>32</v>
      </c>
      <c r="D246" s="75" t="s">
        <v>30</v>
      </c>
      <c r="E246" s="75" t="s">
        <v>825</v>
      </c>
      <c r="F246" s="77">
        <v>1.3080000000000001</v>
      </c>
      <c r="G246" s="77">
        <v>45</v>
      </c>
      <c r="H246" s="76"/>
      <c r="I246" s="78">
        <v>4</v>
      </c>
      <c r="J246" s="80">
        <v>14.7</v>
      </c>
      <c r="K246" s="81"/>
      <c r="L246" s="82"/>
      <c r="M246" s="75"/>
      <c r="N246" s="75"/>
      <c r="O246" s="75"/>
      <c r="P246" s="75"/>
      <c r="Q246" s="75"/>
      <c r="R246" s="75"/>
      <c r="S246" s="75"/>
    </row>
    <row r="247" spans="1:19" x14ac:dyDescent="0.25">
      <c r="A247" s="79">
        <v>245</v>
      </c>
      <c r="B247" s="75" t="s">
        <v>34</v>
      </c>
      <c r="C247" s="75" t="s">
        <v>35</v>
      </c>
      <c r="D247" s="75" t="s">
        <v>33</v>
      </c>
      <c r="E247" s="75" t="s">
        <v>825</v>
      </c>
      <c r="F247" s="77">
        <v>1.3080000000000001</v>
      </c>
      <c r="G247" s="77">
        <v>45</v>
      </c>
      <c r="H247" s="76"/>
      <c r="I247" s="78">
        <v>4</v>
      </c>
      <c r="J247" s="80">
        <v>14.7</v>
      </c>
      <c r="K247" s="81"/>
      <c r="L247" s="82"/>
      <c r="M247" s="75"/>
      <c r="N247" s="75"/>
      <c r="O247" s="75"/>
      <c r="P247" s="75"/>
      <c r="Q247" s="75"/>
      <c r="R247" s="75"/>
      <c r="S247" s="75"/>
    </row>
    <row r="248" spans="1:19" x14ac:dyDescent="0.25">
      <c r="A248" s="79">
        <v>246</v>
      </c>
      <c r="B248" s="75" t="s">
        <v>705</v>
      </c>
      <c r="C248" s="75" t="s">
        <v>706</v>
      </c>
      <c r="D248" s="75" t="s">
        <v>704</v>
      </c>
      <c r="E248" s="75" t="s">
        <v>825</v>
      </c>
      <c r="F248" s="77">
        <v>1.3080000000000001</v>
      </c>
      <c r="G248" s="77">
        <v>45</v>
      </c>
      <c r="H248" s="76"/>
      <c r="I248" s="78">
        <v>5</v>
      </c>
      <c r="J248" s="80">
        <v>11.8</v>
      </c>
      <c r="K248" s="81"/>
      <c r="L248" s="82"/>
      <c r="M248" s="75"/>
      <c r="N248" s="75"/>
      <c r="O248" s="75"/>
      <c r="P248" s="75"/>
      <c r="Q248" s="75"/>
      <c r="R248" s="75"/>
      <c r="S248" s="75"/>
    </row>
    <row r="249" spans="1:19" x14ac:dyDescent="0.25">
      <c r="A249" s="79">
        <v>247</v>
      </c>
      <c r="B249" s="75" t="s">
        <v>37</v>
      </c>
      <c r="C249" s="75" t="s">
        <v>38</v>
      </c>
      <c r="D249" s="75" t="s">
        <v>36</v>
      </c>
      <c r="E249" s="75" t="s">
        <v>825</v>
      </c>
      <c r="F249" s="77">
        <v>1.3080000000000001</v>
      </c>
      <c r="G249" s="77">
        <v>45</v>
      </c>
      <c r="H249" s="76"/>
      <c r="I249" s="78">
        <v>3</v>
      </c>
      <c r="J249" s="80">
        <v>19.600000000000001</v>
      </c>
      <c r="K249" s="81"/>
      <c r="L249" s="82"/>
      <c r="M249" s="75"/>
      <c r="N249" s="75"/>
      <c r="O249" s="75"/>
      <c r="P249" s="75"/>
      <c r="Q249" s="75"/>
      <c r="R249" s="75"/>
      <c r="S249" s="75"/>
    </row>
    <row r="250" spans="1:19" x14ac:dyDescent="0.25">
      <c r="A250" s="79">
        <v>248</v>
      </c>
      <c r="B250" s="75" t="s">
        <v>708</v>
      </c>
      <c r="C250" s="75" t="s">
        <v>709</v>
      </c>
      <c r="D250" s="75" t="s">
        <v>707</v>
      </c>
      <c r="E250" s="75" t="s">
        <v>825</v>
      </c>
      <c r="F250" s="77">
        <v>1.3080000000000001</v>
      </c>
      <c r="G250" s="77">
        <v>45</v>
      </c>
      <c r="H250" s="76"/>
      <c r="I250" s="78">
        <v>8</v>
      </c>
      <c r="J250" s="80">
        <v>7.4</v>
      </c>
      <c r="K250" s="81"/>
      <c r="L250" s="82"/>
      <c r="M250" s="75"/>
      <c r="N250" s="75"/>
      <c r="O250" s="75"/>
      <c r="P250" s="75"/>
      <c r="Q250" s="75"/>
      <c r="R250" s="75"/>
      <c r="S250" s="75"/>
    </row>
    <row r="251" spans="1:19" x14ac:dyDescent="0.25">
      <c r="A251" s="79">
        <v>249</v>
      </c>
      <c r="B251" s="75" t="s">
        <v>711</v>
      </c>
      <c r="C251" s="75" t="s">
        <v>712</v>
      </c>
      <c r="D251" s="75" t="s">
        <v>710</v>
      </c>
      <c r="E251" s="75" t="s">
        <v>825</v>
      </c>
      <c r="F251" s="77">
        <v>1.3080000000000001</v>
      </c>
      <c r="G251" s="77">
        <v>45</v>
      </c>
      <c r="H251" s="76"/>
      <c r="I251" s="78">
        <v>4</v>
      </c>
      <c r="J251" s="80">
        <v>14.7</v>
      </c>
      <c r="K251" s="81"/>
      <c r="L251" s="82"/>
      <c r="M251" s="75"/>
      <c r="N251" s="75"/>
      <c r="O251" s="75"/>
      <c r="P251" s="75"/>
      <c r="Q251" s="75"/>
      <c r="R251" s="75"/>
      <c r="S251" s="75"/>
    </row>
    <row r="252" spans="1:19" x14ac:dyDescent="0.25">
      <c r="A252" s="79">
        <v>250</v>
      </c>
      <c r="B252" s="75" t="s">
        <v>714</v>
      </c>
      <c r="C252" s="75" t="s">
        <v>715</v>
      </c>
      <c r="D252" s="75" t="s">
        <v>713</v>
      </c>
      <c r="E252" s="75" t="s">
        <v>825</v>
      </c>
      <c r="F252" s="77">
        <v>1.3080000000000001</v>
      </c>
      <c r="G252" s="77">
        <v>45</v>
      </c>
      <c r="H252" s="76"/>
      <c r="I252" s="78">
        <v>2</v>
      </c>
      <c r="J252" s="80">
        <v>29.4</v>
      </c>
      <c r="K252" s="81"/>
      <c r="L252" s="82"/>
      <c r="M252" s="75"/>
      <c r="N252" s="75"/>
      <c r="O252" s="75"/>
      <c r="P252" s="75"/>
      <c r="Q252" s="75"/>
      <c r="R252" s="75"/>
      <c r="S252" s="75"/>
    </row>
    <row r="253" spans="1:19" x14ac:dyDescent="0.25">
      <c r="A253" s="79">
        <v>251</v>
      </c>
      <c r="B253" s="75" t="s">
        <v>717</v>
      </c>
      <c r="C253" s="75" t="s">
        <v>718</v>
      </c>
      <c r="D253" s="75" t="s">
        <v>716</v>
      </c>
      <c r="E253" s="75" t="s">
        <v>825</v>
      </c>
      <c r="F253" s="77">
        <v>1.3080000000000001</v>
      </c>
      <c r="G253" s="77">
        <v>45</v>
      </c>
      <c r="H253" s="76"/>
      <c r="I253" s="78">
        <v>4</v>
      </c>
      <c r="J253" s="80">
        <v>14.7</v>
      </c>
      <c r="K253" s="81"/>
      <c r="L253" s="82"/>
      <c r="M253" s="75"/>
      <c r="N253" s="75"/>
      <c r="O253" s="75"/>
      <c r="P253" s="75"/>
      <c r="Q253" s="75"/>
      <c r="R253" s="75"/>
      <c r="S253" s="75"/>
    </row>
    <row r="254" spans="1:19" x14ac:dyDescent="0.25">
      <c r="A254" s="79">
        <v>252</v>
      </c>
      <c r="B254" s="75" t="s">
        <v>720</v>
      </c>
      <c r="C254" s="75" t="s">
        <v>721</v>
      </c>
      <c r="D254" s="75" t="s">
        <v>719</v>
      </c>
      <c r="E254" s="75" t="s">
        <v>825</v>
      </c>
      <c r="F254" s="77">
        <v>1.3080000000000001</v>
      </c>
      <c r="G254" s="77">
        <v>45</v>
      </c>
      <c r="H254" s="76"/>
      <c r="I254" s="78">
        <v>2</v>
      </c>
      <c r="J254" s="80">
        <v>29.4</v>
      </c>
      <c r="K254" s="81"/>
      <c r="L254" s="82"/>
      <c r="M254" s="75"/>
      <c r="N254" s="75"/>
      <c r="O254" s="75"/>
      <c r="P254" s="75"/>
      <c r="Q254" s="75"/>
      <c r="R254" s="75"/>
      <c r="S254" s="75"/>
    </row>
    <row r="255" spans="1:19" x14ac:dyDescent="0.25">
      <c r="A255" s="79">
        <v>253</v>
      </c>
      <c r="B255" s="75" t="s">
        <v>723</v>
      </c>
      <c r="C255" s="75" t="s">
        <v>724</v>
      </c>
      <c r="D255" s="75" t="s">
        <v>722</v>
      </c>
      <c r="E255" s="75" t="s">
        <v>825</v>
      </c>
      <c r="F255" s="77">
        <v>1.3080000000000001</v>
      </c>
      <c r="G255" s="77">
        <v>45</v>
      </c>
      <c r="H255" s="76"/>
      <c r="I255" s="78">
        <v>6</v>
      </c>
      <c r="J255" s="80">
        <v>9.8000000000000007</v>
      </c>
      <c r="K255" s="81"/>
      <c r="L255" s="82"/>
      <c r="M255" s="75"/>
      <c r="N255" s="75"/>
      <c r="O255" s="75"/>
      <c r="P255" s="75"/>
      <c r="Q255" s="75"/>
      <c r="R255" s="75"/>
      <c r="S255" s="75"/>
    </row>
    <row r="256" spans="1:19" x14ac:dyDescent="0.25">
      <c r="A256" s="79">
        <v>254</v>
      </c>
      <c r="B256" s="75" t="s">
        <v>726</v>
      </c>
      <c r="C256" s="75" t="s">
        <v>727</v>
      </c>
      <c r="D256" s="75" t="s">
        <v>725</v>
      </c>
      <c r="E256" s="75" t="s">
        <v>825</v>
      </c>
      <c r="F256" s="77">
        <v>1.3080000000000001</v>
      </c>
      <c r="G256" s="77">
        <v>45</v>
      </c>
      <c r="H256" s="76"/>
      <c r="I256" s="78">
        <v>4</v>
      </c>
      <c r="J256" s="80">
        <v>14.7</v>
      </c>
      <c r="K256" s="81"/>
      <c r="L256" s="82"/>
      <c r="M256" s="75"/>
      <c r="N256" s="75"/>
      <c r="O256" s="75"/>
      <c r="P256" s="75"/>
      <c r="Q256" s="75"/>
      <c r="R256" s="75"/>
      <c r="S256" s="75"/>
    </row>
    <row r="257" spans="1:19" x14ac:dyDescent="0.25">
      <c r="A257" s="79">
        <v>255</v>
      </c>
      <c r="B257" s="75" t="s">
        <v>729</v>
      </c>
      <c r="C257" s="75" t="s">
        <v>730</v>
      </c>
      <c r="D257" s="75" t="s">
        <v>728</v>
      </c>
      <c r="E257" s="75" t="s">
        <v>825</v>
      </c>
      <c r="F257" s="84">
        <v>1.3080000000000001</v>
      </c>
      <c r="G257" s="77">
        <v>45</v>
      </c>
      <c r="H257" s="76"/>
      <c r="I257" s="78">
        <v>6</v>
      </c>
      <c r="J257" s="80">
        <v>9.8000000000000007</v>
      </c>
      <c r="K257" s="81"/>
      <c r="L257" s="82"/>
      <c r="M257" s="75"/>
      <c r="N257" s="75"/>
      <c r="O257" s="75"/>
      <c r="P257" s="75"/>
      <c r="Q257" s="75"/>
      <c r="R257" s="75"/>
      <c r="S257" s="75"/>
    </row>
    <row r="258" spans="1:19" x14ac:dyDescent="0.25">
      <c r="A258" s="79">
        <v>256</v>
      </c>
      <c r="B258" s="75" t="s">
        <v>732</v>
      </c>
      <c r="C258" s="75" t="s">
        <v>733</v>
      </c>
      <c r="D258" s="75" t="s">
        <v>731</v>
      </c>
      <c r="E258" s="75" t="s">
        <v>825</v>
      </c>
      <c r="F258" s="77">
        <v>1.3080000000000001</v>
      </c>
      <c r="G258" s="77">
        <v>45</v>
      </c>
      <c r="H258" s="76"/>
      <c r="I258" s="78">
        <v>8</v>
      </c>
      <c r="J258" s="80">
        <v>7.4</v>
      </c>
      <c r="K258" s="81"/>
      <c r="L258" s="82"/>
      <c r="M258" s="75"/>
      <c r="N258" s="75"/>
      <c r="O258" s="75"/>
      <c r="P258" s="75"/>
      <c r="Q258" s="75"/>
      <c r="R258" s="75"/>
      <c r="S258" s="75"/>
    </row>
    <row r="259" spans="1:19" x14ac:dyDescent="0.25">
      <c r="A259" s="79">
        <v>257</v>
      </c>
      <c r="B259" s="75" t="s">
        <v>735</v>
      </c>
      <c r="C259" s="75" t="s">
        <v>736</v>
      </c>
      <c r="D259" s="75" t="s">
        <v>734</v>
      </c>
      <c r="E259" s="75" t="s">
        <v>825</v>
      </c>
      <c r="F259" s="77">
        <v>1.3080000000000001</v>
      </c>
      <c r="G259" s="77">
        <v>45</v>
      </c>
      <c r="H259" s="76"/>
      <c r="I259" s="78">
        <v>4</v>
      </c>
      <c r="J259" s="80">
        <v>14.7</v>
      </c>
      <c r="K259" s="81"/>
      <c r="L259" s="82"/>
      <c r="M259" s="75"/>
      <c r="N259" s="75"/>
      <c r="O259" s="75"/>
      <c r="P259" s="75"/>
      <c r="Q259" s="75"/>
      <c r="R259" s="75"/>
      <c r="S259" s="75"/>
    </row>
    <row r="260" spans="1:19" x14ac:dyDescent="0.25">
      <c r="A260" s="79">
        <v>258</v>
      </c>
      <c r="B260" s="75" t="s">
        <v>738</v>
      </c>
      <c r="C260" s="75" t="s">
        <v>739</v>
      </c>
      <c r="D260" s="75" t="s">
        <v>737</v>
      </c>
      <c r="E260" s="75" t="s">
        <v>825</v>
      </c>
      <c r="F260" s="77">
        <v>1.3080000000000001</v>
      </c>
      <c r="G260" s="77">
        <v>45</v>
      </c>
      <c r="H260" s="76"/>
      <c r="I260" s="78">
        <v>5</v>
      </c>
      <c r="J260" s="80">
        <v>11.8</v>
      </c>
      <c r="K260" s="81"/>
      <c r="L260" s="82"/>
      <c r="M260" s="75"/>
      <c r="N260" s="75"/>
      <c r="O260" s="75"/>
      <c r="P260" s="75"/>
      <c r="Q260" s="75"/>
      <c r="R260" s="75"/>
      <c r="S260" s="75"/>
    </row>
    <row r="261" spans="1:19" x14ac:dyDescent="0.25">
      <c r="A261" s="79">
        <v>259</v>
      </c>
      <c r="B261" s="75" t="s">
        <v>684</v>
      </c>
      <c r="C261" s="75" t="s">
        <v>685</v>
      </c>
      <c r="D261" s="75" t="s">
        <v>683</v>
      </c>
      <c r="E261" s="75" t="s">
        <v>825</v>
      </c>
      <c r="F261" s="77">
        <v>1.3080000000000001</v>
      </c>
      <c r="G261" s="77">
        <v>45</v>
      </c>
      <c r="H261" s="76"/>
      <c r="I261" s="78">
        <v>15</v>
      </c>
      <c r="J261" s="80">
        <v>3.9</v>
      </c>
      <c r="K261" s="81"/>
      <c r="L261" s="82"/>
      <c r="M261" s="75"/>
      <c r="N261" s="75"/>
      <c r="O261" s="75"/>
      <c r="P261" s="75"/>
      <c r="Q261" s="75"/>
      <c r="R261" s="75"/>
      <c r="S261" s="75"/>
    </row>
    <row r="262" spans="1:19" x14ac:dyDescent="0.25">
      <c r="A262" s="79">
        <v>260</v>
      </c>
      <c r="B262" s="75" t="s">
        <v>687</v>
      </c>
      <c r="C262" s="75" t="s">
        <v>688</v>
      </c>
      <c r="D262" s="75" t="s">
        <v>686</v>
      </c>
      <c r="E262" s="75" t="s">
        <v>825</v>
      </c>
      <c r="F262" s="77">
        <v>1.3080000000000001</v>
      </c>
      <c r="G262" s="77">
        <v>45</v>
      </c>
      <c r="H262" s="76"/>
      <c r="I262" s="78">
        <v>4</v>
      </c>
      <c r="J262" s="80">
        <v>14.7</v>
      </c>
      <c r="K262" s="81"/>
      <c r="L262" s="82"/>
      <c r="M262" s="75"/>
      <c r="N262" s="75"/>
      <c r="O262" s="75"/>
      <c r="P262" s="75"/>
      <c r="Q262" s="75"/>
      <c r="R262" s="75"/>
      <c r="S262" s="75"/>
    </row>
    <row r="263" spans="1:19" x14ac:dyDescent="0.25">
      <c r="A263" s="79">
        <v>261</v>
      </c>
      <c r="B263" s="75" t="s">
        <v>690</v>
      </c>
      <c r="C263" s="75" t="s">
        <v>691</v>
      </c>
      <c r="D263" s="75" t="s">
        <v>689</v>
      </c>
      <c r="E263" s="75" t="s">
        <v>825</v>
      </c>
      <c r="F263" s="77">
        <v>1.3080000000000001</v>
      </c>
      <c r="G263" s="77">
        <v>45</v>
      </c>
      <c r="H263" s="76"/>
      <c r="I263" s="78">
        <v>2</v>
      </c>
      <c r="J263" s="80">
        <v>29.4</v>
      </c>
      <c r="K263" s="81"/>
      <c r="L263" s="82"/>
      <c r="M263" s="75"/>
      <c r="N263" s="75"/>
      <c r="O263" s="75"/>
      <c r="P263" s="75"/>
      <c r="Q263" s="75"/>
      <c r="R263" s="75"/>
      <c r="S263" s="75"/>
    </row>
    <row r="264" spans="1:19" x14ac:dyDescent="0.25">
      <c r="A264" s="79">
        <v>262</v>
      </c>
      <c r="B264" s="75" t="s">
        <v>595</v>
      </c>
      <c r="C264" s="75" t="s">
        <v>596</v>
      </c>
      <c r="D264" s="75" t="s">
        <v>594</v>
      </c>
      <c r="E264" s="75" t="s">
        <v>825</v>
      </c>
      <c r="F264" s="77">
        <v>1.3080000000000001</v>
      </c>
      <c r="G264" s="77">
        <v>45</v>
      </c>
      <c r="H264" s="76"/>
      <c r="I264" s="78">
        <v>5</v>
      </c>
      <c r="J264" s="80">
        <v>11.8</v>
      </c>
      <c r="K264" s="81"/>
      <c r="L264" s="82"/>
      <c r="M264" s="75"/>
      <c r="N264" s="75"/>
      <c r="O264" s="75"/>
      <c r="P264" s="75"/>
      <c r="Q264" s="75"/>
      <c r="R264" s="75"/>
      <c r="S264" s="75"/>
    </row>
    <row r="265" spans="1:19" x14ac:dyDescent="0.25">
      <c r="A265" s="79">
        <v>263</v>
      </c>
      <c r="B265" s="75" t="s">
        <v>598</v>
      </c>
      <c r="C265" s="75" t="s">
        <v>599</v>
      </c>
      <c r="D265" s="75" t="s">
        <v>597</v>
      </c>
      <c r="E265" s="75" t="s">
        <v>825</v>
      </c>
      <c r="F265" s="77">
        <v>1.3080000000000001</v>
      </c>
      <c r="G265" s="77">
        <v>45</v>
      </c>
      <c r="H265" s="76"/>
      <c r="I265" s="78">
        <v>8</v>
      </c>
      <c r="J265" s="80">
        <v>7.4</v>
      </c>
      <c r="K265" s="81"/>
      <c r="L265" s="82"/>
      <c r="M265" s="75"/>
      <c r="N265" s="75"/>
      <c r="O265" s="75"/>
      <c r="P265" s="75"/>
      <c r="Q265" s="75"/>
      <c r="R265" s="75"/>
      <c r="S265" s="75"/>
    </row>
    <row r="266" spans="1:19" x14ac:dyDescent="0.25">
      <c r="A266" s="79">
        <v>264</v>
      </c>
      <c r="B266" s="75" t="s">
        <v>601</v>
      </c>
      <c r="C266" s="75" t="s">
        <v>602</v>
      </c>
      <c r="D266" s="75" t="s">
        <v>600</v>
      </c>
      <c r="E266" s="75" t="s">
        <v>825</v>
      </c>
      <c r="F266" s="77">
        <v>1.3080000000000001</v>
      </c>
      <c r="G266" s="77">
        <v>45</v>
      </c>
      <c r="H266" s="76"/>
      <c r="I266" s="78">
        <v>3</v>
      </c>
      <c r="J266" s="80">
        <v>19.600000000000001</v>
      </c>
      <c r="K266" s="81"/>
      <c r="L266" s="82"/>
      <c r="M266" s="75"/>
      <c r="N266" s="75"/>
      <c r="O266" s="75"/>
      <c r="P266" s="75"/>
      <c r="Q266" s="75"/>
      <c r="R266" s="75"/>
      <c r="S266" s="75"/>
    </row>
    <row r="267" spans="1:19" x14ac:dyDescent="0.25">
      <c r="A267" s="79">
        <v>265</v>
      </c>
      <c r="B267" s="75" t="s">
        <v>880</v>
      </c>
      <c r="C267" s="75" t="s">
        <v>881</v>
      </c>
      <c r="D267" s="75" t="s">
        <v>2127</v>
      </c>
      <c r="E267" s="75" t="s">
        <v>825</v>
      </c>
      <c r="F267" s="77">
        <v>1.3080000000000001</v>
      </c>
      <c r="G267" s="77">
        <v>45</v>
      </c>
      <c r="H267" s="76"/>
      <c r="I267" s="78">
        <v>11</v>
      </c>
      <c r="J267" s="80">
        <v>5.4</v>
      </c>
      <c r="K267" s="81"/>
      <c r="L267" s="82"/>
      <c r="M267" s="75"/>
      <c r="N267" s="75"/>
      <c r="O267" s="75"/>
      <c r="P267" s="75"/>
      <c r="Q267" s="75"/>
      <c r="R267" s="75"/>
      <c r="S267" s="75"/>
    </row>
    <row r="268" spans="1:19" x14ac:dyDescent="0.25">
      <c r="A268" s="79">
        <v>266</v>
      </c>
      <c r="B268" s="75" t="s">
        <v>463</v>
      </c>
      <c r="C268" s="75" t="s">
        <v>464</v>
      </c>
      <c r="D268" s="75" t="s">
        <v>462</v>
      </c>
      <c r="E268" s="75" t="s">
        <v>825</v>
      </c>
      <c r="F268" s="77">
        <v>1.3080000000000001</v>
      </c>
      <c r="G268" s="77">
        <v>45</v>
      </c>
      <c r="H268" s="76"/>
      <c r="I268" s="78">
        <v>5</v>
      </c>
      <c r="J268" s="80">
        <v>11.8</v>
      </c>
      <c r="K268" s="81"/>
      <c r="L268" s="82"/>
      <c r="M268" s="75"/>
      <c r="N268" s="75"/>
      <c r="O268" s="75"/>
      <c r="P268" s="75"/>
      <c r="Q268" s="75"/>
      <c r="R268" s="75"/>
      <c r="S268" s="75"/>
    </row>
    <row r="269" spans="1:19" x14ac:dyDescent="0.25">
      <c r="A269" s="79">
        <v>267</v>
      </c>
      <c r="B269" s="75" t="s">
        <v>466</v>
      </c>
      <c r="C269" s="75" t="s">
        <v>467</v>
      </c>
      <c r="D269" s="75" t="s">
        <v>465</v>
      </c>
      <c r="E269" s="75" t="s">
        <v>825</v>
      </c>
      <c r="F269" s="77">
        <v>1.3080000000000001</v>
      </c>
      <c r="G269" s="77">
        <v>45</v>
      </c>
      <c r="H269" s="76"/>
      <c r="I269" s="78">
        <v>3</v>
      </c>
      <c r="J269" s="80">
        <v>19.600000000000001</v>
      </c>
      <c r="K269" s="81"/>
      <c r="L269" s="82"/>
      <c r="M269" s="75"/>
      <c r="N269" s="75"/>
      <c r="O269" s="75"/>
      <c r="P269" s="75"/>
      <c r="Q269" s="75"/>
      <c r="R269" s="75"/>
      <c r="S269" s="75"/>
    </row>
    <row r="270" spans="1:19" x14ac:dyDescent="0.25">
      <c r="A270" s="79">
        <v>268</v>
      </c>
      <c r="B270" s="75" t="s">
        <v>469</v>
      </c>
      <c r="C270" s="75" t="s">
        <v>470</v>
      </c>
      <c r="D270" s="75" t="s">
        <v>468</v>
      </c>
      <c r="E270" s="75" t="s">
        <v>825</v>
      </c>
      <c r="F270" s="77">
        <v>1.3080000000000001</v>
      </c>
      <c r="G270" s="77">
        <v>45</v>
      </c>
      <c r="H270" s="76"/>
      <c r="I270" s="78">
        <v>8</v>
      </c>
      <c r="J270" s="80">
        <v>7.4</v>
      </c>
      <c r="K270" s="81"/>
      <c r="L270" s="82"/>
      <c r="M270" s="75"/>
      <c r="N270" s="75"/>
      <c r="O270" s="75"/>
      <c r="P270" s="75"/>
      <c r="Q270" s="75"/>
      <c r="R270" s="75"/>
      <c r="S270" s="75"/>
    </row>
    <row r="271" spans="1:19" x14ac:dyDescent="0.25">
      <c r="A271" s="79">
        <v>269</v>
      </c>
      <c r="B271" s="75" t="s">
        <v>472</v>
      </c>
      <c r="C271" s="75" t="s">
        <v>473</v>
      </c>
      <c r="D271" s="75" t="s">
        <v>471</v>
      </c>
      <c r="E271" s="75" t="s">
        <v>825</v>
      </c>
      <c r="F271" s="77">
        <v>1.3080000000000001</v>
      </c>
      <c r="G271" s="77">
        <v>45</v>
      </c>
      <c r="H271" s="76"/>
      <c r="I271" s="78">
        <v>7</v>
      </c>
      <c r="J271" s="80">
        <v>8.4</v>
      </c>
      <c r="K271" s="81"/>
      <c r="L271" s="82"/>
      <c r="M271" s="75"/>
      <c r="N271" s="75"/>
      <c r="O271" s="75"/>
      <c r="P271" s="75"/>
      <c r="Q271" s="75"/>
      <c r="R271" s="75"/>
      <c r="S271" s="75"/>
    </row>
    <row r="272" spans="1:19" x14ac:dyDescent="0.25">
      <c r="A272" s="79">
        <v>270</v>
      </c>
      <c r="B272" s="75" t="s">
        <v>390</v>
      </c>
      <c r="C272" s="75" t="s">
        <v>391</v>
      </c>
      <c r="D272" s="75" t="s">
        <v>389</v>
      </c>
      <c r="E272" s="75" t="s">
        <v>825</v>
      </c>
      <c r="F272" s="77">
        <v>1.3080000000000001</v>
      </c>
      <c r="G272" s="77">
        <v>45</v>
      </c>
      <c r="H272" s="76"/>
      <c r="I272" s="78">
        <v>5</v>
      </c>
      <c r="J272" s="80">
        <v>11.8</v>
      </c>
      <c r="K272" s="81"/>
      <c r="L272" s="82"/>
      <c r="M272" s="75"/>
      <c r="N272" s="75"/>
      <c r="O272" s="75"/>
      <c r="P272" s="75"/>
      <c r="Q272" s="75"/>
      <c r="R272" s="75"/>
      <c r="S272" s="75"/>
    </row>
    <row r="273" spans="1:19" x14ac:dyDescent="0.25">
      <c r="A273" s="79">
        <v>271</v>
      </c>
      <c r="B273" s="75" t="s">
        <v>393</v>
      </c>
      <c r="C273" s="75" t="s">
        <v>394</v>
      </c>
      <c r="D273" s="75" t="s">
        <v>392</v>
      </c>
      <c r="E273" s="75" t="s">
        <v>825</v>
      </c>
      <c r="F273" s="77">
        <v>1.3080000000000001</v>
      </c>
      <c r="G273" s="77">
        <v>45</v>
      </c>
      <c r="H273" s="76"/>
      <c r="I273" s="78">
        <v>3</v>
      </c>
      <c r="J273" s="80">
        <v>19.600000000000001</v>
      </c>
      <c r="K273" s="81"/>
      <c r="L273" s="82"/>
      <c r="M273" s="75"/>
      <c r="N273" s="75"/>
      <c r="O273" s="75"/>
      <c r="P273" s="75"/>
      <c r="Q273" s="75"/>
      <c r="R273" s="75"/>
      <c r="S273" s="75"/>
    </row>
    <row r="274" spans="1:19" x14ac:dyDescent="0.25">
      <c r="A274" s="79">
        <v>272</v>
      </c>
      <c r="B274" s="75" t="s">
        <v>396</v>
      </c>
      <c r="C274" s="75" t="s">
        <v>397</v>
      </c>
      <c r="D274" s="75" t="s">
        <v>395</v>
      </c>
      <c r="E274" s="75" t="s">
        <v>825</v>
      </c>
      <c r="F274" s="77">
        <v>1.3080000000000001</v>
      </c>
      <c r="G274" s="77">
        <v>45</v>
      </c>
      <c r="H274" s="76"/>
      <c r="I274" s="78">
        <v>8</v>
      </c>
      <c r="J274" s="80">
        <v>7.4</v>
      </c>
      <c r="K274" s="81"/>
      <c r="L274" s="82"/>
      <c r="M274" s="75"/>
      <c r="N274" s="75"/>
      <c r="O274" s="75"/>
      <c r="P274" s="75"/>
      <c r="Q274" s="75"/>
      <c r="R274" s="75"/>
      <c r="S274" s="75"/>
    </row>
    <row r="275" spans="1:19" x14ac:dyDescent="0.25">
      <c r="A275" s="79">
        <v>273</v>
      </c>
      <c r="B275" s="75" t="s">
        <v>79</v>
      </c>
      <c r="C275" s="75" t="s">
        <v>399</v>
      </c>
      <c r="D275" s="75" t="s">
        <v>398</v>
      </c>
      <c r="E275" s="75" t="s">
        <v>825</v>
      </c>
      <c r="F275" s="84">
        <v>1.3080000000000001</v>
      </c>
      <c r="G275" s="77">
        <v>45</v>
      </c>
      <c r="H275" s="76"/>
      <c r="I275" s="78">
        <v>2</v>
      </c>
      <c r="J275" s="80">
        <v>29.4</v>
      </c>
      <c r="K275" s="81"/>
      <c r="L275" s="82"/>
      <c r="M275" s="75"/>
      <c r="N275" s="75"/>
      <c r="O275" s="75"/>
      <c r="P275" s="75"/>
      <c r="Q275" s="75"/>
      <c r="R275" s="75"/>
      <c r="S275" s="75"/>
    </row>
    <row r="276" spans="1:19" x14ac:dyDescent="0.25">
      <c r="A276" s="79">
        <v>274</v>
      </c>
      <c r="B276" s="75" t="s">
        <v>401</v>
      </c>
      <c r="C276" s="75" t="s">
        <v>402</v>
      </c>
      <c r="D276" s="75" t="s">
        <v>400</v>
      </c>
      <c r="E276" s="75" t="s">
        <v>825</v>
      </c>
      <c r="F276" s="77">
        <v>1.3080000000000001</v>
      </c>
      <c r="G276" s="77">
        <v>45</v>
      </c>
      <c r="H276" s="76"/>
      <c r="I276" s="78">
        <v>3</v>
      </c>
      <c r="J276" s="80">
        <v>19.600000000000001</v>
      </c>
      <c r="K276" s="81"/>
      <c r="L276" s="82"/>
      <c r="M276" s="75"/>
      <c r="N276" s="75"/>
      <c r="O276" s="75"/>
      <c r="P276" s="75"/>
      <c r="Q276" s="75"/>
      <c r="R276" s="75"/>
      <c r="S276" s="75"/>
    </row>
    <row r="277" spans="1:19" x14ac:dyDescent="0.25">
      <c r="A277" s="79">
        <v>275</v>
      </c>
      <c r="B277" s="75" t="s">
        <v>404</v>
      </c>
      <c r="C277" s="75" t="s">
        <v>405</v>
      </c>
      <c r="D277" s="75" t="s">
        <v>403</v>
      </c>
      <c r="E277" s="75" t="s">
        <v>825</v>
      </c>
      <c r="F277" s="77">
        <v>1.3080000000000001</v>
      </c>
      <c r="G277" s="77">
        <v>45</v>
      </c>
      <c r="H277" s="76"/>
      <c r="I277" s="78">
        <v>1</v>
      </c>
      <c r="J277" s="80">
        <v>58.9</v>
      </c>
      <c r="K277" s="81"/>
      <c r="L277" s="82"/>
      <c r="M277" s="75"/>
      <c r="N277" s="75"/>
      <c r="O277" s="75"/>
      <c r="P277" s="75"/>
      <c r="Q277" s="75"/>
      <c r="R277" s="75"/>
      <c r="S277" s="75"/>
    </row>
    <row r="278" spans="1:19" x14ac:dyDescent="0.25">
      <c r="A278" s="79">
        <v>276</v>
      </c>
      <c r="B278" s="75" t="s">
        <v>407</v>
      </c>
      <c r="C278" s="75" t="s">
        <v>408</v>
      </c>
      <c r="D278" s="75" t="s">
        <v>406</v>
      </c>
      <c r="E278" s="75" t="s">
        <v>825</v>
      </c>
      <c r="F278" s="77">
        <v>1.3080000000000001</v>
      </c>
      <c r="G278" s="77">
        <v>45</v>
      </c>
      <c r="H278" s="76"/>
      <c r="I278" s="78">
        <v>6</v>
      </c>
      <c r="J278" s="80">
        <v>9.8000000000000007</v>
      </c>
      <c r="K278" s="81"/>
      <c r="L278" s="82"/>
      <c r="M278" s="75"/>
      <c r="N278" s="75"/>
      <c r="O278" s="75"/>
      <c r="P278" s="75"/>
      <c r="Q278" s="75"/>
      <c r="R278" s="75"/>
      <c r="S278" s="75"/>
    </row>
    <row r="279" spans="1:19" x14ac:dyDescent="0.25">
      <c r="A279" s="79">
        <v>277</v>
      </c>
      <c r="B279" s="75" t="s">
        <v>338</v>
      </c>
      <c r="C279" s="75" t="s">
        <v>339</v>
      </c>
      <c r="D279" s="75" t="s">
        <v>337</v>
      </c>
      <c r="E279" s="75" t="s">
        <v>825</v>
      </c>
      <c r="F279" s="77">
        <v>1.3080000000000001</v>
      </c>
      <c r="G279" s="77">
        <v>45</v>
      </c>
      <c r="H279" s="76"/>
      <c r="I279" s="78">
        <v>4</v>
      </c>
      <c r="J279" s="80">
        <v>14.7</v>
      </c>
      <c r="K279" s="81"/>
      <c r="L279" s="82"/>
      <c r="M279" s="75"/>
      <c r="N279" s="75"/>
      <c r="O279" s="75"/>
      <c r="P279" s="75"/>
      <c r="Q279" s="75"/>
      <c r="R279" s="75"/>
      <c r="S279" s="75"/>
    </row>
    <row r="280" spans="1:19" x14ac:dyDescent="0.25">
      <c r="A280" s="79">
        <v>278</v>
      </c>
      <c r="B280" s="75" t="s">
        <v>341</v>
      </c>
      <c r="C280" s="75" t="s">
        <v>342</v>
      </c>
      <c r="D280" s="75" t="s">
        <v>340</v>
      </c>
      <c r="E280" s="75" t="s">
        <v>825</v>
      </c>
      <c r="F280" s="77">
        <v>1.3080000000000001</v>
      </c>
      <c r="G280" s="77">
        <v>45</v>
      </c>
      <c r="H280" s="76"/>
      <c r="I280" s="78">
        <v>4</v>
      </c>
      <c r="J280" s="80">
        <v>14.7</v>
      </c>
      <c r="K280" s="81"/>
      <c r="L280" s="82"/>
      <c r="M280" s="75"/>
      <c r="N280" s="75"/>
      <c r="O280" s="75"/>
      <c r="P280" s="75"/>
      <c r="Q280" s="75"/>
      <c r="R280" s="75"/>
      <c r="S280" s="75"/>
    </row>
    <row r="281" spans="1:19" x14ac:dyDescent="0.25">
      <c r="A281" s="79">
        <v>279</v>
      </c>
      <c r="B281" s="75" t="s">
        <v>335</v>
      </c>
      <c r="C281" s="75" t="s">
        <v>336</v>
      </c>
      <c r="D281" s="75" t="s">
        <v>334</v>
      </c>
      <c r="E281" s="75" t="s">
        <v>825</v>
      </c>
      <c r="F281" s="77">
        <v>1.3080000000000001</v>
      </c>
      <c r="G281" s="77">
        <v>45</v>
      </c>
      <c r="H281" s="76"/>
      <c r="I281" s="78">
        <v>2</v>
      </c>
      <c r="J281" s="80">
        <v>29.4</v>
      </c>
      <c r="K281" s="81"/>
      <c r="L281" s="82"/>
      <c r="M281" s="75"/>
      <c r="N281" s="75"/>
      <c r="O281" s="75"/>
      <c r="P281" s="75"/>
      <c r="Q281" s="75"/>
      <c r="R281" s="75"/>
      <c r="S281" s="75"/>
    </row>
    <row r="282" spans="1:19" x14ac:dyDescent="0.25">
      <c r="A282" s="79">
        <v>280</v>
      </c>
      <c r="B282" s="75" t="s">
        <v>249</v>
      </c>
      <c r="C282" s="75" t="s">
        <v>250</v>
      </c>
      <c r="D282" s="75" t="s">
        <v>248</v>
      </c>
      <c r="E282" s="75" t="s">
        <v>825</v>
      </c>
      <c r="F282" s="77">
        <v>1.3080000000000001</v>
      </c>
      <c r="G282" s="77">
        <v>45</v>
      </c>
      <c r="H282" s="76"/>
      <c r="I282" s="78">
        <v>1</v>
      </c>
      <c r="J282" s="80">
        <v>58.9</v>
      </c>
      <c r="K282" s="81"/>
      <c r="L282" s="82"/>
      <c r="M282" s="75"/>
      <c r="N282" s="75"/>
      <c r="O282" s="75"/>
      <c r="P282" s="75"/>
      <c r="Q282" s="75"/>
      <c r="R282" s="75"/>
      <c r="S282" s="75"/>
    </row>
    <row r="283" spans="1:19" x14ac:dyDescent="0.25">
      <c r="A283" s="79">
        <v>281</v>
      </c>
      <c r="B283" s="75" t="s">
        <v>252</v>
      </c>
      <c r="C283" s="75" t="s">
        <v>253</v>
      </c>
      <c r="D283" s="75" t="s">
        <v>251</v>
      </c>
      <c r="E283" s="75" t="s">
        <v>825</v>
      </c>
      <c r="F283" s="77">
        <v>1.3080000000000001</v>
      </c>
      <c r="G283" s="77">
        <v>45</v>
      </c>
      <c r="H283" s="76"/>
      <c r="I283" s="78">
        <v>8</v>
      </c>
      <c r="J283" s="80">
        <v>7.4</v>
      </c>
      <c r="K283" s="81"/>
      <c r="L283" s="82"/>
      <c r="M283" s="75"/>
      <c r="N283" s="75"/>
      <c r="O283" s="75"/>
      <c r="P283" s="75"/>
      <c r="Q283" s="75"/>
      <c r="R283" s="75"/>
      <c r="S283" s="75"/>
    </row>
    <row r="284" spans="1:19" x14ac:dyDescent="0.25">
      <c r="A284" s="79">
        <v>282</v>
      </c>
      <c r="B284" s="75" t="s">
        <v>255</v>
      </c>
      <c r="C284" s="75" t="s">
        <v>256</v>
      </c>
      <c r="D284" s="75" t="s">
        <v>254</v>
      </c>
      <c r="E284" s="75" t="s">
        <v>825</v>
      </c>
      <c r="F284" s="77">
        <v>1.3080000000000001</v>
      </c>
      <c r="G284" s="77">
        <v>45</v>
      </c>
      <c r="H284" s="76"/>
      <c r="I284" s="78">
        <v>3</v>
      </c>
      <c r="J284" s="80">
        <v>19.600000000000001</v>
      </c>
      <c r="K284" s="81"/>
      <c r="L284" s="82"/>
      <c r="M284" s="75"/>
      <c r="N284" s="75"/>
      <c r="O284" s="75"/>
      <c r="P284" s="75"/>
      <c r="Q284" s="75"/>
      <c r="R284" s="75"/>
      <c r="S284" s="75"/>
    </row>
    <row r="285" spans="1:19" x14ac:dyDescent="0.25">
      <c r="A285" s="79">
        <v>283</v>
      </c>
      <c r="B285" s="75" t="s">
        <v>258</v>
      </c>
      <c r="C285" s="75" t="s">
        <v>259</v>
      </c>
      <c r="D285" s="75" t="s">
        <v>257</v>
      </c>
      <c r="E285" s="75" t="s">
        <v>825</v>
      </c>
      <c r="F285" s="84">
        <v>1.3080000000000001</v>
      </c>
      <c r="G285" s="77">
        <v>45</v>
      </c>
      <c r="H285" s="76"/>
      <c r="I285" s="78">
        <v>4</v>
      </c>
      <c r="J285" s="80">
        <v>14.7</v>
      </c>
      <c r="K285" s="81"/>
      <c r="L285" s="82"/>
      <c r="M285" s="75"/>
      <c r="N285" s="75"/>
      <c r="O285" s="75"/>
      <c r="P285" s="75"/>
      <c r="Q285" s="75"/>
      <c r="R285" s="75"/>
      <c r="S285" s="75"/>
    </row>
    <row r="286" spans="1:19" x14ac:dyDescent="0.25">
      <c r="A286" s="79">
        <v>284</v>
      </c>
      <c r="B286" s="75" t="s">
        <v>193</v>
      </c>
      <c r="C286" s="75" t="s">
        <v>194</v>
      </c>
      <c r="D286" s="75" t="s">
        <v>192</v>
      </c>
      <c r="E286" s="75" t="s">
        <v>825</v>
      </c>
      <c r="F286" s="77">
        <v>1.3080000000000001</v>
      </c>
      <c r="G286" s="77">
        <v>45</v>
      </c>
      <c r="H286" s="76"/>
      <c r="I286" s="78">
        <v>7</v>
      </c>
      <c r="J286" s="80">
        <v>8.4</v>
      </c>
      <c r="K286" s="81"/>
      <c r="L286" s="82"/>
      <c r="M286" s="75"/>
      <c r="N286" s="75"/>
      <c r="O286" s="75"/>
      <c r="P286" s="75"/>
      <c r="Q286" s="75"/>
      <c r="R286" s="75"/>
      <c r="S286" s="75"/>
    </row>
    <row r="287" spans="1:19" x14ac:dyDescent="0.25">
      <c r="A287" s="79">
        <v>285</v>
      </c>
      <c r="B287" s="75" t="s">
        <v>196</v>
      </c>
      <c r="C287" s="75" t="s">
        <v>197</v>
      </c>
      <c r="D287" s="75" t="s">
        <v>195</v>
      </c>
      <c r="E287" s="75" t="s">
        <v>825</v>
      </c>
      <c r="F287" s="77">
        <v>1.3080000000000001</v>
      </c>
      <c r="G287" s="77">
        <v>45</v>
      </c>
      <c r="H287" s="76"/>
      <c r="I287" s="78">
        <v>3</v>
      </c>
      <c r="J287" s="80">
        <v>19.600000000000001</v>
      </c>
      <c r="K287" s="81"/>
      <c r="L287" s="82"/>
      <c r="M287" s="75"/>
      <c r="N287" s="75"/>
      <c r="O287" s="75"/>
      <c r="P287" s="75"/>
      <c r="Q287" s="75"/>
      <c r="R287" s="75"/>
      <c r="S287" s="75"/>
    </row>
    <row r="288" spans="1:19" x14ac:dyDescent="0.25">
      <c r="A288" s="79">
        <v>286</v>
      </c>
      <c r="B288" s="75" t="s">
        <v>199</v>
      </c>
      <c r="C288" s="75" t="s">
        <v>200</v>
      </c>
      <c r="D288" s="75" t="s">
        <v>198</v>
      </c>
      <c r="E288" s="75" t="s">
        <v>825</v>
      </c>
      <c r="F288" s="77">
        <v>1.3080000000000001</v>
      </c>
      <c r="G288" s="77">
        <v>45</v>
      </c>
      <c r="H288" s="76"/>
      <c r="I288" s="78">
        <v>3</v>
      </c>
      <c r="J288" s="80">
        <v>19.600000000000001</v>
      </c>
      <c r="K288" s="81"/>
      <c r="L288" s="82"/>
      <c r="M288" s="75"/>
      <c r="N288" s="75"/>
      <c r="O288" s="75"/>
      <c r="P288" s="75"/>
      <c r="Q288" s="75"/>
      <c r="R288" s="75"/>
      <c r="S288" s="75"/>
    </row>
    <row r="289" spans="1:19" x14ac:dyDescent="0.25">
      <c r="A289" s="79">
        <v>287</v>
      </c>
      <c r="B289" s="75" t="s">
        <v>202</v>
      </c>
      <c r="C289" s="75" t="s">
        <v>203</v>
      </c>
      <c r="D289" s="75" t="s">
        <v>201</v>
      </c>
      <c r="E289" s="75" t="s">
        <v>825</v>
      </c>
      <c r="F289" s="77">
        <v>1.3080000000000001</v>
      </c>
      <c r="G289" s="77">
        <v>45</v>
      </c>
      <c r="H289" s="76"/>
      <c r="I289" s="78">
        <v>7</v>
      </c>
      <c r="J289" s="80">
        <v>8.4</v>
      </c>
      <c r="K289" s="81"/>
      <c r="L289" s="82"/>
      <c r="M289" s="75"/>
      <c r="N289" s="75"/>
      <c r="O289" s="75"/>
      <c r="P289" s="75"/>
      <c r="Q289" s="75"/>
      <c r="R289" s="75"/>
      <c r="S289" s="75"/>
    </row>
    <row r="290" spans="1:19" x14ac:dyDescent="0.25">
      <c r="A290" s="79">
        <v>288</v>
      </c>
      <c r="B290" s="75" t="s">
        <v>205</v>
      </c>
      <c r="C290" s="75" t="s">
        <v>206</v>
      </c>
      <c r="D290" s="75" t="s">
        <v>204</v>
      </c>
      <c r="E290" s="75" t="s">
        <v>825</v>
      </c>
      <c r="F290" s="77">
        <v>1.3080000000000001</v>
      </c>
      <c r="G290" s="77">
        <v>45</v>
      </c>
      <c r="H290" s="76"/>
      <c r="I290" s="78">
        <v>1</v>
      </c>
      <c r="J290" s="80">
        <v>58.9</v>
      </c>
      <c r="K290" s="81"/>
      <c r="L290" s="82"/>
      <c r="M290" s="75"/>
      <c r="N290" s="75"/>
      <c r="O290" s="75"/>
      <c r="P290" s="75"/>
      <c r="Q290" s="75"/>
      <c r="R290" s="75"/>
      <c r="S290" s="75"/>
    </row>
    <row r="291" spans="1:19" x14ac:dyDescent="0.25">
      <c r="A291" s="79">
        <v>289</v>
      </c>
      <c r="B291" s="75" t="s">
        <v>208</v>
      </c>
      <c r="C291" s="75" t="s">
        <v>209</v>
      </c>
      <c r="D291" s="75" t="s">
        <v>207</v>
      </c>
      <c r="E291" s="75" t="s">
        <v>825</v>
      </c>
      <c r="F291" s="77">
        <v>1.3080000000000001</v>
      </c>
      <c r="G291" s="77">
        <v>45</v>
      </c>
      <c r="H291" s="76"/>
      <c r="I291" s="78">
        <v>6</v>
      </c>
      <c r="J291" s="80">
        <v>9.8000000000000007</v>
      </c>
      <c r="K291" s="81"/>
      <c r="L291" s="82"/>
      <c r="M291" s="75"/>
      <c r="N291" s="75"/>
      <c r="O291" s="75"/>
      <c r="P291" s="75"/>
      <c r="Q291" s="75"/>
      <c r="R291" s="75"/>
      <c r="S291" s="75"/>
    </row>
    <row r="292" spans="1:19" x14ac:dyDescent="0.25">
      <c r="A292" s="79">
        <v>290</v>
      </c>
      <c r="B292" s="75" t="s">
        <v>211</v>
      </c>
      <c r="C292" s="75" t="s">
        <v>212</v>
      </c>
      <c r="D292" s="75" t="s">
        <v>210</v>
      </c>
      <c r="E292" s="75" t="s">
        <v>825</v>
      </c>
      <c r="F292" s="77">
        <v>1.3080000000000001</v>
      </c>
      <c r="G292" s="77">
        <v>45</v>
      </c>
      <c r="H292" s="76"/>
      <c r="I292" s="78">
        <v>4</v>
      </c>
      <c r="J292" s="80">
        <v>14.7</v>
      </c>
      <c r="K292" s="81"/>
      <c r="L292" s="82"/>
      <c r="M292" s="75"/>
      <c r="N292" s="75"/>
      <c r="O292" s="75"/>
      <c r="P292" s="75"/>
      <c r="Q292" s="75"/>
      <c r="R292" s="75"/>
      <c r="S292" s="75"/>
    </row>
    <row r="293" spans="1:19" x14ac:dyDescent="0.25">
      <c r="A293" s="79">
        <v>292</v>
      </c>
      <c r="B293" s="75" t="s">
        <v>592</v>
      </c>
      <c r="C293" s="75" t="s">
        <v>593</v>
      </c>
      <c r="D293" s="75" t="s">
        <v>591</v>
      </c>
      <c r="E293" s="75" t="s">
        <v>825</v>
      </c>
      <c r="F293" s="77">
        <v>0.48899999999999999</v>
      </c>
      <c r="G293" s="77">
        <v>45</v>
      </c>
      <c r="H293" s="76"/>
      <c r="I293" s="78">
        <v>5</v>
      </c>
      <c r="J293" s="80">
        <v>4.4000000000000004</v>
      </c>
      <c r="K293" s="81"/>
      <c r="L293" s="82"/>
      <c r="M293" s="75"/>
      <c r="N293" s="75"/>
      <c r="O293" s="75"/>
      <c r="P293" s="75"/>
      <c r="Q293" s="75"/>
      <c r="R293" s="75"/>
      <c r="S293" s="75"/>
    </row>
    <row r="294" spans="1:19" x14ac:dyDescent="0.25">
      <c r="A294" s="79">
        <v>293</v>
      </c>
      <c r="B294" s="75" t="s">
        <v>300</v>
      </c>
      <c r="C294" s="75" t="s">
        <v>301</v>
      </c>
      <c r="D294" s="75" t="s">
        <v>299</v>
      </c>
      <c r="E294" s="75" t="s">
        <v>825</v>
      </c>
      <c r="F294" s="77">
        <v>0.33800000000000002</v>
      </c>
      <c r="G294" s="77">
        <v>45</v>
      </c>
      <c r="H294" s="76"/>
      <c r="I294" s="78">
        <v>4</v>
      </c>
      <c r="J294" s="80">
        <v>3.8</v>
      </c>
      <c r="K294" s="81"/>
      <c r="L294" s="82"/>
      <c r="M294" s="75"/>
      <c r="N294" s="75"/>
      <c r="O294" s="75"/>
      <c r="P294" s="75"/>
      <c r="Q294" s="75"/>
      <c r="R294" s="75"/>
      <c r="S294" s="75"/>
    </row>
    <row r="295" spans="1:19" x14ac:dyDescent="0.25">
      <c r="A295" s="79">
        <v>294</v>
      </c>
      <c r="B295" s="75" t="s">
        <v>178</v>
      </c>
      <c r="C295" s="75" t="s">
        <v>179</v>
      </c>
      <c r="D295" s="75" t="s">
        <v>177</v>
      </c>
      <c r="E295" s="75" t="s">
        <v>825</v>
      </c>
      <c r="F295" s="77">
        <v>0.33800000000000002</v>
      </c>
      <c r="G295" s="77">
        <v>45</v>
      </c>
      <c r="H295" s="76"/>
      <c r="I295" s="78">
        <v>8</v>
      </c>
      <c r="J295" s="80">
        <v>1.9</v>
      </c>
      <c r="K295" s="81"/>
      <c r="L295" s="82"/>
      <c r="M295" s="75"/>
      <c r="N295" s="75"/>
      <c r="O295" s="75"/>
      <c r="P295" s="75"/>
      <c r="Q295" s="75"/>
      <c r="R295" s="75"/>
      <c r="S295" s="75"/>
    </row>
    <row r="296" spans="1:19" x14ac:dyDescent="0.25">
      <c r="A296" s="79">
        <v>295</v>
      </c>
      <c r="B296" s="75" t="s">
        <v>214</v>
      </c>
      <c r="C296" s="75" t="s">
        <v>215</v>
      </c>
      <c r="D296" s="75" t="s">
        <v>213</v>
      </c>
      <c r="E296" s="75" t="s">
        <v>818</v>
      </c>
      <c r="F296" s="77">
        <v>5.5780000000000003</v>
      </c>
      <c r="G296" s="77">
        <v>30</v>
      </c>
      <c r="H296" s="76"/>
      <c r="I296" s="78">
        <v>7</v>
      </c>
      <c r="J296" s="80">
        <v>23.9</v>
      </c>
      <c r="K296" s="81"/>
      <c r="L296" s="82"/>
      <c r="M296" s="75"/>
      <c r="N296" s="75"/>
      <c r="O296" s="75"/>
      <c r="P296" s="75"/>
      <c r="Q296" s="75"/>
      <c r="R296" s="75"/>
      <c r="S296" s="75"/>
    </row>
    <row r="297" spans="1:19" x14ac:dyDescent="0.25">
      <c r="A297" s="79">
        <v>296</v>
      </c>
      <c r="B297" s="75" t="s">
        <v>130</v>
      </c>
      <c r="C297" s="75" t="s">
        <v>131</v>
      </c>
      <c r="D297" s="75" t="s">
        <v>129</v>
      </c>
      <c r="E297" s="75" t="s">
        <v>818</v>
      </c>
      <c r="F297" s="77">
        <v>5.5780000000000003</v>
      </c>
      <c r="G297" s="77">
        <v>30</v>
      </c>
      <c r="H297" s="76"/>
      <c r="I297" s="78">
        <v>7</v>
      </c>
      <c r="J297" s="80">
        <v>23.9</v>
      </c>
      <c r="K297" s="81"/>
      <c r="L297" s="82"/>
      <c r="M297" s="75"/>
      <c r="N297" s="75"/>
      <c r="O297" s="75"/>
      <c r="P297" s="75"/>
      <c r="Q297" s="75"/>
      <c r="R297" s="75"/>
      <c r="S297" s="75"/>
    </row>
    <row r="298" spans="1:19" x14ac:dyDescent="0.25">
      <c r="A298" s="79">
        <v>297</v>
      </c>
      <c r="B298" s="75" t="s">
        <v>100</v>
      </c>
      <c r="C298" s="75" t="s">
        <v>101</v>
      </c>
      <c r="D298" s="75" t="s">
        <v>99</v>
      </c>
      <c r="E298" s="75" t="s">
        <v>818</v>
      </c>
      <c r="F298" s="77">
        <v>5.5780000000000003</v>
      </c>
      <c r="G298" s="77">
        <v>30</v>
      </c>
      <c r="H298" s="76"/>
      <c r="I298" s="78">
        <v>4</v>
      </c>
      <c r="J298" s="80">
        <v>41.8</v>
      </c>
      <c r="K298" s="81"/>
      <c r="L298" s="82"/>
      <c r="M298" s="75"/>
      <c r="N298" s="75"/>
      <c r="O298" s="75"/>
      <c r="P298" s="75"/>
      <c r="Q298" s="75"/>
      <c r="R298" s="75"/>
      <c r="S298" s="75"/>
    </row>
    <row r="299" spans="1:19" x14ac:dyDescent="0.25">
      <c r="A299" s="79">
        <v>298</v>
      </c>
      <c r="B299" s="75" t="s">
        <v>4</v>
      </c>
      <c r="C299" s="75" t="s">
        <v>5</v>
      </c>
      <c r="D299" s="75" t="s">
        <v>3</v>
      </c>
      <c r="E299" s="75" t="s">
        <v>818</v>
      </c>
      <c r="F299" s="77">
        <v>5.5780000000000003</v>
      </c>
      <c r="G299" s="77">
        <v>30</v>
      </c>
      <c r="H299" s="76"/>
      <c r="I299" s="78">
        <v>5</v>
      </c>
      <c r="J299" s="80">
        <v>33.5</v>
      </c>
      <c r="K299" s="81"/>
      <c r="L299" s="82"/>
      <c r="M299" s="75"/>
      <c r="N299" s="75"/>
      <c r="O299" s="75"/>
      <c r="P299" s="75"/>
      <c r="Q299" s="75"/>
      <c r="R299" s="75"/>
      <c r="S299" s="75"/>
    </row>
    <row r="300" spans="1:19" x14ac:dyDescent="0.25">
      <c r="A300" s="79">
        <v>299</v>
      </c>
      <c r="B300" s="75" t="s">
        <v>285</v>
      </c>
      <c r="C300" s="75" t="s">
        <v>286</v>
      </c>
      <c r="D300" s="75" t="s">
        <v>284</v>
      </c>
      <c r="E300" s="75" t="s">
        <v>818</v>
      </c>
      <c r="F300" s="77">
        <v>2.665</v>
      </c>
      <c r="G300" s="77">
        <v>30</v>
      </c>
      <c r="H300" s="76"/>
      <c r="I300" s="78">
        <v>7</v>
      </c>
      <c r="J300" s="80">
        <v>11.4</v>
      </c>
      <c r="K300" s="81"/>
      <c r="L300" s="82"/>
      <c r="M300" s="75"/>
      <c r="N300" s="75"/>
      <c r="O300" s="75"/>
      <c r="P300" s="75"/>
      <c r="Q300" s="75"/>
      <c r="R300" s="75"/>
      <c r="S300" s="75"/>
    </row>
    <row r="301" spans="1:19" x14ac:dyDescent="0.25">
      <c r="A301" s="79">
        <v>300</v>
      </c>
      <c r="B301" s="75" t="s">
        <v>546</v>
      </c>
      <c r="C301" s="75" t="s">
        <v>547</v>
      </c>
      <c r="D301" s="75" t="s">
        <v>545</v>
      </c>
      <c r="E301" s="75" t="s">
        <v>818</v>
      </c>
      <c r="F301" s="77">
        <v>1.839</v>
      </c>
      <c r="G301" s="77">
        <v>30</v>
      </c>
      <c r="H301" s="76"/>
      <c r="I301" s="78">
        <v>1</v>
      </c>
      <c r="J301" s="80">
        <v>55.2</v>
      </c>
      <c r="K301" s="81"/>
      <c r="L301" s="82"/>
      <c r="M301" s="75"/>
      <c r="N301" s="75"/>
      <c r="O301" s="75"/>
      <c r="P301" s="75"/>
      <c r="Q301" s="75"/>
      <c r="R301" s="75"/>
      <c r="S301" s="75"/>
    </row>
    <row r="302" spans="1:19" x14ac:dyDescent="0.25">
      <c r="A302" s="79">
        <v>301</v>
      </c>
      <c r="B302" s="75" t="s">
        <v>40</v>
      </c>
      <c r="C302" s="75" t="s">
        <v>41</v>
      </c>
      <c r="D302" s="75" t="s">
        <v>39</v>
      </c>
      <c r="E302" s="75" t="s">
        <v>818</v>
      </c>
      <c r="F302" s="77">
        <v>1.839</v>
      </c>
      <c r="G302" s="77">
        <v>30</v>
      </c>
      <c r="H302" s="76"/>
      <c r="I302" s="78">
        <v>8</v>
      </c>
      <c r="J302" s="80">
        <v>6.9</v>
      </c>
      <c r="K302" s="81"/>
      <c r="L302" s="82"/>
      <c r="M302" s="75"/>
      <c r="N302" s="75"/>
      <c r="O302" s="75"/>
      <c r="P302" s="75"/>
      <c r="Q302" s="75"/>
      <c r="R302" s="75"/>
      <c r="S302" s="75"/>
    </row>
    <row r="303" spans="1:19" x14ac:dyDescent="0.25">
      <c r="A303" s="79">
        <v>302</v>
      </c>
      <c r="B303" s="75" t="s">
        <v>759</v>
      </c>
      <c r="C303" s="75" t="s">
        <v>760</v>
      </c>
      <c r="D303" s="75" t="s">
        <v>758</v>
      </c>
      <c r="E303" s="75" t="s">
        <v>825</v>
      </c>
      <c r="F303" s="77">
        <v>0.80500000000000005</v>
      </c>
      <c r="G303" s="77">
        <v>45</v>
      </c>
      <c r="H303" s="76"/>
      <c r="I303" s="83">
        <v>2</v>
      </c>
      <c r="J303" s="87">
        <v>18.100000000000001</v>
      </c>
      <c r="K303" s="81"/>
      <c r="L303" s="82"/>
      <c r="M303" s="75"/>
      <c r="N303" s="75"/>
      <c r="O303" s="75"/>
      <c r="P303" s="75"/>
      <c r="Q303" s="75"/>
      <c r="R303" s="75"/>
      <c r="S303" s="75"/>
    </row>
    <row r="304" spans="1:19" x14ac:dyDescent="0.25">
      <c r="A304" s="79">
        <v>303</v>
      </c>
      <c r="B304" s="75" t="s">
        <v>589</v>
      </c>
      <c r="C304" s="75" t="s">
        <v>590</v>
      </c>
      <c r="D304" s="75" t="s">
        <v>588</v>
      </c>
      <c r="E304" s="75" t="s">
        <v>825</v>
      </c>
      <c r="F304" s="77">
        <v>0.80500000000000005</v>
      </c>
      <c r="G304" s="77">
        <v>45</v>
      </c>
      <c r="H304" s="76"/>
      <c r="I304" s="78">
        <v>4</v>
      </c>
      <c r="J304" s="80">
        <v>9.1</v>
      </c>
      <c r="K304" s="81"/>
      <c r="L304" s="82"/>
      <c r="M304" s="75"/>
      <c r="N304" s="75"/>
      <c r="O304" s="75"/>
      <c r="P304" s="75"/>
      <c r="Q304" s="75"/>
      <c r="R304" s="75"/>
      <c r="S304" s="75"/>
    </row>
    <row r="305" spans="1:19" x14ac:dyDescent="0.25">
      <c r="A305" s="79">
        <v>304</v>
      </c>
      <c r="B305" s="75" t="s">
        <v>883</v>
      </c>
      <c r="C305" s="75" t="s">
        <v>884</v>
      </c>
      <c r="D305" s="75" t="s">
        <v>882</v>
      </c>
      <c r="E305" s="75" t="s">
        <v>825</v>
      </c>
      <c r="F305" s="77">
        <v>0.80500000000000005</v>
      </c>
      <c r="G305" s="77">
        <v>45</v>
      </c>
      <c r="H305" s="76"/>
      <c r="I305" s="78">
        <v>7</v>
      </c>
      <c r="J305" s="80">
        <v>5.2</v>
      </c>
      <c r="K305" s="81"/>
      <c r="L305" s="82"/>
      <c r="M305" s="75"/>
      <c r="N305" s="75"/>
      <c r="O305" s="75"/>
      <c r="P305" s="75"/>
      <c r="Q305" s="75"/>
      <c r="R305" s="75"/>
      <c r="S305" s="75"/>
    </row>
    <row r="306" spans="1:19" s="107" customFormat="1" x14ac:dyDescent="0.25">
      <c r="A306" s="98">
        <v>305</v>
      </c>
      <c r="B306" s="106" t="s">
        <v>886</v>
      </c>
      <c r="C306" s="106" t="s">
        <v>887</v>
      </c>
      <c r="D306" s="106" t="s">
        <v>885</v>
      </c>
      <c r="E306" s="106" t="s">
        <v>818</v>
      </c>
      <c r="F306" s="106"/>
      <c r="H306" s="96">
        <v>9</v>
      </c>
      <c r="I306" s="97">
        <v>1</v>
      </c>
      <c r="J306" s="99">
        <v>9</v>
      </c>
      <c r="K306" s="108"/>
      <c r="L306" s="109"/>
      <c r="M306" s="106"/>
      <c r="N306" s="106"/>
      <c r="O306" s="106"/>
      <c r="P306" s="106"/>
      <c r="Q306" s="106"/>
      <c r="R306" s="106"/>
      <c r="S306" s="106"/>
    </row>
    <row r="307" spans="1:19" x14ac:dyDescent="0.25">
      <c r="A307" s="79">
        <v>306</v>
      </c>
      <c r="B307" s="75" t="s">
        <v>67</v>
      </c>
      <c r="C307" s="75" t="s">
        <v>68</v>
      </c>
      <c r="D307" s="75" t="s">
        <v>66</v>
      </c>
      <c r="E307" s="75" t="s">
        <v>818</v>
      </c>
      <c r="F307" s="77">
        <v>2.8719999999999999</v>
      </c>
      <c r="G307" s="77">
        <v>30</v>
      </c>
      <c r="H307" s="76"/>
      <c r="I307" s="78">
        <v>9</v>
      </c>
      <c r="J307" s="80">
        <v>9.6</v>
      </c>
      <c r="K307" s="81"/>
      <c r="L307" s="82"/>
      <c r="M307" s="75"/>
      <c r="N307" s="75"/>
      <c r="O307" s="75"/>
      <c r="P307" s="75"/>
      <c r="Q307" s="75"/>
      <c r="R307" s="75"/>
      <c r="S307" s="75"/>
    </row>
    <row r="308" spans="1:19" x14ac:dyDescent="0.25">
      <c r="A308" s="79">
        <v>307</v>
      </c>
      <c r="B308" s="75" t="s">
        <v>70</v>
      </c>
      <c r="C308" s="75" t="s">
        <v>71</v>
      </c>
      <c r="D308" s="75" t="s">
        <v>69</v>
      </c>
      <c r="E308" s="75" t="s">
        <v>818</v>
      </c>
      <c r="F308" s="77">
        <v>2.8719999999999999</v>
      </c>
      <c r="G308" s="77">
        <v>30</v>
      </c>
      <c r="H308" s="76"/>
      <c r="I308" s="78">
        <v>3</v>
      </c>
      <c r="J308" s="80">
        <v>28.7</v>
      </c>
      <c r="K308" s="81"/>
      <c r="L308" s="82"/>
      <c r="M308" s="75"/>
      <c r="N308" s="75"/>
      <c r="O308" s="75"/>
      <c r="P308" s="75"/>
      <c r="Q308" s="75"/>
      <c r="R308" s="75"/>
      <c r="S308" s="75"/>
    </row>
    <row r="309" spans="1:19" x14ac:dyDescent="0.25">
      <c r="A309" s="79">
        <v>308</v>
      </c>
      <c r="B309" s="75" t="s">
        <v>273</v>
      </c>
      <c r="C309" s="75" t="s">
        <v>563</v>
      </c>
      <c r="D309" s="75" t="s">
        <v>562</v>
      </c>
      <c r="E309" s="75" t="s">
        <v>818</v>
      </c>
      <c r="F309" s="77">
        <v>2.1840000000000002</v>
      </c>
      <c r="G309" s="77">
        <v>30</v>
      </c>
      <c r="H309" s="76"/>
      <c r="I309" s="78">
        <v>1</v>
      </c>
      <c r="J309" s="80">
        <v>65.5</v>
      </c>
      <c r="K309" s="81"/>
      <c r="L309" s="82"/>
      <c r="M309" s="75"/>
      <c r="N309" s="75"/>
      <c r="O309" s="75"/>
      <c r="P309" s="75"/>
      <c r="Q309" s="75"/>
      <c r="R309" s="75"/>
      <c r="S309" s="75"/>
    </row>
    <row r="310" spans="1:19" x14ac:dyDescent="0.25">
      <c r="A310" s="79">
        <v>309</v>
      </c>
      <c r="B310" s="75" t="s">
        <v>565</v>
      </c>
      <c r="C310" s="75" t="s">
        <v>566</v>
      </c>
      <c r="D310" s="75" t="s">
        <v>564</v>
      </c>
      <c r="E310" s="75" t="s">
        <v>818</v>
      </c>
      <c r="F310" s="77">
        <v>1.7589999999999999</v>
      </c>
      <c r="G310" s="77">
        <v>30</v>
      </c>
      <c r="H310" s="76"/>
      <c r="I310" s="78">
        <v>4</v>
      </c>
      <c r="J310" s="80">
        <v>13.2</v>
      </c>
      <c r="K310" s="81"/>
      <c r="L310" s="82"/>
      <c r="M310" s="75"/>
      <c r="N310" s="75"/>
      <c r="O310" s="75"/>
      <c r="P310" s="75"/>
      <c r="Q310" s="75"/>
      <c r="R310" s="75"/>
      <c r="S310" s="75"/>
    </row>
    <row r="311" spans="1:19" x14ac:dyDescent="0.25">
      <c r="A311" s="79">
        <v>310</v>
      </c>
      <c r="B311" s="75" t="s">
        <v>344</v>
      </c>
      <c r="C311" s="75" t="s">
        <v>345</v>
      </c>
      <c r="D311" s="75" t="s">
        <v>343</v>
      </c>
      <c r="E311" s="75" t="s">
        <v>818</v>
      </c>
      <c r="F311" s="84">
        <v>1.3480000000000001</v>
      </c>
      <c r="G311" s="77">
        <v>30</v>
      </c>
      <c r="H311" s="76"/>
      <c r="I311" s="78">
        <v>8</v>
      </c>
      <c r="J311" s="87">
        <v>5.0999999999999996</v>
      </c>
      <c r="K311" s="81"/>
      <c r="L311" s="82"/>
      <c r="M311" s="75"/>
      <c r="N311" s="75"/>
      <c r="O311" s="75"/>
      <c r="P311" s="75"/>
      <c r="Q311" s="75"/>
      <c r="R311" s="75"/>
      <c r="S311" s="75"/>
    </row>
    <row r="312" spans="1:19" x14ac:dyDescent="0.25">
      <c r="A312" s="79">
        <v>311</v>
      </c>
      <c r="B312" s="75" t="s">
        <v>648</v>
      </c>
      <c r="C312" s="75" t="s">
        <v>649</v>
      </c>
      <c r="D312" s="75" t="s">
        <v>647</v>
      </c>
      <c r="E312" s="75" t="s">
        <v>818</v>
      </c>
      <c r="F312" s="76">
        <v>0.73399999999999999</v>
      </c>
      <c r="G312" s="77">
        <v>30</v>
      </c>
      <c r="H312" s="76"/>
      <c r="I312" s="78">
        <v>3</v>
      </c>
      <c r="J312" s="80">
        <v>7.3</v>
      </c>
      <c r="K312" s="81"/>
      <c r="L312" s="82"/>
      <c r="M312" s="75"/>
      <c r="N312" s="75"/>
      <c r="O312" s="75"/>
      <c r="P312" s="75"/>
      <c r="Q312" s="75"/>
      <c r="R312" s="75"/>
      <c r="S312" s="75"/>
    </row>
    <row r="313" spans="1:19" x14ac:dyDescent="0.25">
      <c r="A313" s="79">
        <v>312</v>
      </c>
      <c r="B313" s="75" t="s">
        <v>524</v>
      </c>
      <c r="C313" s="75" t="s">
        <v>525</v>
      </c>
      <c r="D313" s="75" t="s">
        <v>523</v>
      </c>
      <c r="E313" s="75" t="s">
        <v>818</v>
      </c>
      <c r="F313" s="75"/>
      <c r="H313" s="77">
        <v>9</v>
      </c>
      <c r="I313" s="78">
        <v>2</v>
      </c>
      <c r="J313" s="80">
        <v>4.5</v>
      </c>
      <c r="K313" s="81"/>
      <c r="L313" s="82"/>
      <c r="M313" s="75"/>
      <c r="N313" s="75"/>
      <c r="O313" s="75"/>
      <c r="P313" s="75"/>
      <c r="Q313" s="75"/>
      <c r="R313" s="75"/>
      <c r="S313" s="75"/>
    </row>
    <row r="314" spans="1:19" x14ac:dyDescent="0.25">
      <c r="A314" s="79">
        <v>313</v>
      </c>
      <c r="B314" s="83" t="s">
        <v>1113</v>
      </c>
      <c r="C314" s="76" t="s">
        <v>1114</v>
      </c>
      <c r="D314" s="83" t="s">
        <v>1115</v>
      </c>
      <c r="E314" s="75" t="s">
        <v>825</v>
      </c>
      <c r="F314" s="75"/>
      <c r="H314" s="77">
        <v>0</v>
      </c>
      <c r="I314" s="78">
        <v>5</v>
      </c>
      <c r="J314" s="80">
        <v>0</v>
      </c>
      <c r="K314" s="81"/>
      <c r="L314" s="82"/>
      <c r="M314" s="75"/>
      <c r="N314" s="75"/>
      <c r="O314" s="75"/>
      <c r="P314" s="75"/>
      <c r="Q314" s="75"/>
      <c r="R314" s="75"/>
      <c r="S314" s="75"/>
    </row>
    <row r="315" spans="1:19" x14ac:dyDescent="0.25">
      <c r="A315" s="79">
        <v>314</v>
      </c>
      <c r="B315" s="75" t="s">
        <v>889</v>
      </c>
      <c r="C315" s="75" t="s">
        <v>890</v>
      </c>
      <c r="D315" s="75" t="s">
        <v>891</v>
      </c>
      <c r="E315" s="75" t="s">
        <v>825</v>
      </c>
      <c r="F315" s="75"/>
      <c r="H315" s="77">
        <v>0</v>
      </c>
      <c r="I315" s="78">
        <v>4</v>
      </c>
      <c r="J315" s="80">
        <v>0</v>
      </c>
      <c r="K315" s="81"/>
      <c r="L315" s="82"/>
      <c r="M315" s="75"/>
      <c r="N315" s="75"/>
      <c r="O315" s="75"/>
      <c r="P315" s="75"/>
      <c r="Q315" s="75"/>
      <c r="R315" s="75"/>
      <c r="S315" s="75"/>
    </row>
    <row r="316" spans="1:19" x14ac:dyDescent="0.25">
      <c r="A316" s="79">
        <v>316</v>
      </c>
      <c r="B316" s="76" t="s">
        <v>1097</v>
      </c>
      <c r="C316" s="76" t="s">
        <v>1098</v>
      </c>
      <c r="D316" s="76" t="s">
        <v>1099</v>
      </c>
      <c r="E316" s="75" t="s">
        <v>825</v>
      </c>
      <c r="F316" s="75"/>
      <c r="H316" s="77">
        <v>7</v>
      </c>
      <c r="I316" s="78">
        <v>2</v>
      </c>
      <c r="J316" s="80">
        <v>3.5</v>
      </c>
      <c r="K316" s="81"/>
      <c r="L316" s="82"/>
      <c r="M316" s="75"/>
      <c r="N316" s="75"/>
      <c r="O316" s="75"/>
      <c r="P316" s="75"/>
      <c r="Q316" s="75"/>
      <c r="R316" s="75"/>
      <c r="S316" s="75"/>
    </row>
    <row r="317" spans="1:19" x14ac:dyDescent="0.25">
      <c r="A317" s="79">
        <v>317</v>
      </c>
      <c r="B317" s="76" t="s">
        <v>1100</v>
      </c>
      <c r="C317" s="76" t="s">
        <v>1101</v>
      </c>
      <c r="D317" s="76" t="s">
        <v>1102</v>
      </c>
      <c r="E317" s="75" t="s">
        <v>825</v>
      </c>
      <c r="F317" s="75"/>
      <c r="H317" s="77">
        <v>7</v>
      </c>
      <c r="I317" s="78">
        <v>6</v>
      </c>
      <c r="J317" s="80">
        <v>1.2</v>
      </c>
      <c r="K317" s="81"/>
      <c r="L317" s="82"/>
      <c r="M317" s="75"/>
      <c r="N317" s="75"/>
      <c r="O317" s="75"/>
      <c r="P317" s="75"/>
      <c r="Q317" s="75"/>
      <c r="R317" s="75"/>
      <c r="S317" s="75"/>
    </row>
    <row r="318" spans="1:19" x14ac:dyDescent="0.25">
      <c r="A318" s="79">
        <v>318</v>
      </c>
      <c r="B318" s="76" t="s">
        <v>1103</v>
      </c>
      <c r="C318" s="76" t="s">
        <v>1104</v>
      </c>
      <c r="D318" s="83" t="s">
        <v>1105</v>
      </c>
      <c r="E318" s="75" t="s">
        <v>825</v>
      </c>
      <c r="F318" s="75"/>
      <c r="H318" s="77">
        <v>7</v>
      </c>
      <c r="I318" s="78">
        <v>3</v>
      </c>
      <c r="J318" s="80">
        <v>2.2999999999999998</v>
      </c>
      <c r="K318" s="81"/>
      <c r="L318" s="82"/>
      <c r="M318" s="75"/>
      <c r="N318" s="75"/>
      <c r="O318" s="75"/>
      <c r="P318" s="75"/>
      <c r="Q318" s="75"/>
      <c r="R318" s="75"/>
      <c r="S318" s="75"/>
    </row>
    <row r="319" spans="1:19" x14ac:dyDescent="0.25">
      <c r="A319" s="79">
        <v>315</v>
      </c>
      <c r="B319" s="75" t="s">
        <v>892</v>
      </c>
      <c r="C319" s="75" t="s">
        <v>893</v>
      </c>
      <c r="D319" s="75" t="s">
        <v>894</v>
      </c>
      <c r="E319" s="75" t="s">
        <v>825</v>
      </c>
      <c r="F319" s="75"/>
      <c r="H319" s="77">
        <v>0</v>
      </c>
      <c r="I319" s="78">
        <v>3</v>
      </c>
      <c r="J319" s="80">
        <v>0</v>
      </c>
      <c r="K319" s="81"/>
      <c r="L319" s="82"/>
      <c r="M319" s="75"/>
      <c r="N319" s="75"/>
      <c r="O319" s="75"/>
      <c r="P319" s="75"/>
      <c r="Q319" s="75"/>
      <c r="R319" s="75"/>
      <c r="S319" s="75"/>
    </row>
    <row r="320" spans="1:19" x14ac:dyDescent="0.25">
      <c r="A320" s="79">
        <v>319</v>
      </c>
      <c r="B320" s="75" t="s">
        <v>913</v>
      </c>
      <c r="C320" s="75" t="s">
        <v>914</v>
      </c>
      <c r="D320" s="75" t="s">
        <v>915</v>
      </c>
      <c r="E320" s="75" t="s">
        <v>825</v>
      </c>
      <c r="F320" s="75"/>
      <c r="H320" s="77">
        <v>0</v>
      </c>
      <c r="I320" s="78">
        <v>4</v>
      </c>
      <c r="J320" s="80">
        <v>0</v>
      </c>
      <c r="K320" s="81"/>
      <c r="L320" s="82"/>
      <c r="M320" s="75"/>
      <c r="N320" s="75"/>
      <c r="O320" s="75"/>
      <c r="P320" s="75"/>
      <c r="Q320" s="75"/>
      <c r="R320" s="75"/>
      <c r="S320" s="75"/>
    </row>
    <row r="321" spans="1:19" x14ac:dyDescent="0.25">
      <c r="A321" s="79">
        <v>320</v>
      </c>
      <c r="B321" s="75" t="s">
        <v>895</v>
      </c>
      <c r="C321" s="75" t="s">
        <v>896</v>
      </c>
      <c r="D321" s="75" t="s">
        <v>897</v>
      </c>
      <c r="E321" s="75" t="s">
        <v>825</v>
      </c>
      <c r="F321" s="75"/>
      <c r="H321" s="77">
        <v>0</v>
      </c>
      <c r="I321" s="78">
        <v>4</v>
      </c>
      <c r="J321" s="80">
        <v>0</v>
      </c>
      <c r="K321" s="81"/>
      <c r="L321" s="82"/>
      <c r="M321" s="75"/>
      <c r="N321" s="75"/>
      <c r="O321" s="75"/>
      <c r="P321" s="75"/>
      <c r="Q321" s="75"/>
      <c r="R321" s="75"/>
      <c r="S321" s="75"/>
    </row>
    <row r="322" spans="1:19" x14ac:dyDescent="0.25">
      <c r="A322" s="79">
        <v>321</v>
      </c>
      <c r="B322" s="75" t="s">
        <v>907</v>
      </c>
      <c r="C322" s="75" t="s">
        <v>908</v>
      </c>
      <c r="D322" s="75" t="s">
        <v>909</v>
      </c>
      <c r="E322" s="75" t="s">
        <v>825</v>
      </c>
      <c r="F322" s="75"/>
      <c r="H322" s="77">
        <v>0</v>
      </c>
      <c r="I322" s="78">
        <v>3</v>
      </c>
      <c r="J322" s="80">
        <v>0</v>
      </c>
      <c r="K322" s="81"/>
      <c r="L322" s="82"/>
      <c r="M322" s="75"/>
      <c r="N322" s="75"/>
      <c r="O322" s="75"/>
      <c r="P322" s="75"/>
      <c r="Q322" s="75"/>
      <c r="R322" s="75"/>
      <c r="S322" s="75"/>
    </row>
    <row r="323" spans="1:19" x14ac:dyDescent="0.25">
      <c r="A323" s="79">
        <v>322</v>
      </c>
      <c r="B323" s="75" t="s">
        <v>904</v>
      </c>
      <c r="C323" s="75" t="s">
        <v>905</v>
      </c>
      <c r="D323" s="75" t="s">
        <v>906</v>
      </c>
      <c r="E323" s="75" t="s">
        <v>825</v>
      </c>
      <c r="F323" s="75"/>
      <c r="H323" s="77">
        <v>0</v>
      </c>
      <c r="I323" s="78">
        <v>9</v>
      </c>
      <c r="J323" s="80">
        <v>0</v>
      </c>
      <c r="K323" s="81"/>
      <c r="L323" s="82"/>
      <c r="M323" s="75"/>
      <c r="N323" s="75"/>
      <c r="O323" s="75"/>
      <c r="P323" s="75"/>
      <c r="Q323" s="75"/>
      <c r="R323" s="75"/>
      <c r="S323" s="75"/>
    </row>
    <row r="324" spans="1:19" x14ac:dyDescent="0.25">
      <c r="A324" s="79">
        <v>323</v>
      </c>
      <c r="B324" s="75" t="s">
        <v>898</v>
      </c>
      <c r="C324" s="75" t="s">
        <v>899</v>
      </c>
      <c r="D324" s="75" t="s">
        <v>900</v>
      </c>
      <c r="E324" s="75" t="s">
        <v>825</v>
      </c>
      <c r="F324" s="75"/>
      <c r="H324" s="77">
        <v>0</v>
      </c>
      <c r="I324" s="78">
        <v>1</v>
      </c>
      <c r="J324" s="80">
        <v>0</v>
      </c>
      <c r="K324" s="81"/>
      <c r="L324" s="82"/>
      <c r="M324" s="75"/>
      <c r="N324" s="75"/>
      <c r="O324" s="75"/>
      <c r="P324" s="75"/>
      <c r="Q324" s="75"/>
      <c r="R324" s="75"/>
      <c r="S324" s="75"/>
    </row>
    <row r="325" spans="1:19" x14ac:dyDescent="0.25">
      <c r="A325" s="79">
        <v>324</v>
      </c>
      <c r="B325" s="75" t="s">
        <v>901</v>
      </c>
      <c r="C325" s="75" t="s">
        <v>902</v>
      </c>
      <c r="D325" s="75" t="s">
        <v>903</v>
      </c>
      <c r="E325" s="75" t="s">
        <v>825</v>
      </c>
      <c r="F325" s="85"/>
      <c r="H325" s="84">
        <v>0</v>
      </c>
      <c r="I325" s="78">
        <v>1</v>
      </c>
      <c r="J325" s="80">
        <v>0</v>
      </c>
      <c r="K325" s="81"/>
      <c r="L325" s="82"/>
      <c r="M325" s="75"/>
      <c r="N325" s="75"/>
      <c r="O325" s="75"/>
      <c r="P325" s="75"/>
      <c r="Q325" s="75"/>
      <c r="R325" s="75"/>
      <c r="S325" s="75"/>
    </row>
    <row r="326" spans="1:19" x14ac:dyDescent="0.25">
      <c r="A326" s="79">
        <v>325</v>
      </c>
      <c r="B326" s="75" t="s">
        <v>910</v>
      </c>
      <c r="C326" s="75" t="s">
        <v>911</v>
      </c>
      <c r="D326" s="75" t="s">
        <v>912</v>
      </c>
      <c r="E326" s="75" t="s">
        <v>825</v>
      </c>
      <c r="F326" s="75"/>
      <c r="H326" s="77">
        <v>0</v>
      </c>
      <c r="I326" s="78">
        <v>3</v>
      </c>
      <c r="J326" s="80">
        <v>0</v>
      </c>
      <c r="K326" s="81"/>
      <c r="L326" s="82"/>
      <c r="M326" s="75"/>
      <c r="N326" s="75"/>
      <c r="O326" s="75"/>
      <c r="P326" s="75"/>
      <c r="Q326" s="75"/>
      <c r="R326" s="75"/>
      <c r="S326" s="75"/>
    </row>
    <row r="327" spans="1:19" x14ac:dyDescent="0.25">
      <c r="A327" s="79">
        <v>327</v>
      </c>
      <c r="B327" s="76" t="s">
        <v>1195</v>
      </c>
      <c r="C327" s="76" t="s">
        <v>1196</v>
      </c>
      <c r="D327" s="83" t="s">
        <v>1197</v>
      </c>
      <c r="E327" s="75" t="s">
        <v>825</v>
      </c>
      <c r="F327" s="75"/>
      <c r="H327" s="77">
        <v>0</v>
      </c>
      <c r="I327" s="78">
        <v>4</v>
      </c>
      <c r="J327" s="80">
        <v>0</v>
      </c>
      <c r="K327" s="81"/>
      <c r="L327" s="82"/>
      <c r="M327" s="75"/>
      <c r="N327" s="75"/>
      <c r="O327" s="75"/>
      <c r="P327" s="75"/>
      <c r="Q327" s="75"/>
      <c r="R327" s="75"/>
      <c r="S327" s="75"/>
    </row>
    <row r="328" spans="1:19" x14ac:dyDescent="0.25">
      <c r="A328" s="79">
        <v>326</v>
      </c>
      <c r="B328" s="76" t="s">
        <v>1073</v>
      </c>
      <c r="C328" s="76" t="s">
        <v>1074</v>
      </c>
      <c r="D328" s="76" t="s">
        <v>1078</v>
      </c>
      <c r="E328" s="75" t="s">
        <v>825</v>
      </c>
      <c r="F328" s="75"/>
      <c r="H328" s="77">
        <v>0</v>
      </c>
      <c r="I328" s="78">
        <v>5</v>
      </c>
      <c r="J328" s="80">
        <v>0</v>
      </c>
      <c r="K328" s="81"/>
      <c r="L328" s="82"/>
      <c r="M328" s="75"/>
      <c r="N328" s="75"/>
      <c r="O328" s="75"/>
      <c r="P328" s="75"/>
      <c r="Q328" s="75"/>
      <c r="R328" s="75"/>
      <c r="S328" s="75"/>
    </row>
    <row r="329" spans="1:19" x14ac:dyDescent="0.25">
      <c r="A329" s="79">
        <v>328</v>
      </c>
      <c r="B329" s="75" t="s">
        <v>916</v>
      </c>
      <c r="C329" s="75" t="s">
        <v>917</v>
      </c>
      <c r="D329" s="75" t="s">
        <v>918</v>
      </c>
      <c r="E329" s="75" t="s">
        <v>825</v>
      </c>
      <c r="H329" s="77">
        <v>7</v>
      </c>
      <c r="I329" s="83">
        <v>7</v>
      </c>
      <c r="J329" s="87">
        <v>1</v>
      </c>
      <c r="K329" s="81"/>
      <c r="L329" s="82"/>
      <c r="M329" s="75"/>
      <c r="N329" s="75"/>
      <c r="O329" s="75"/>
      <c r="P329" s="75"/>
      <c r="Q329" s="75"/>
      <c r="R329" s="75"/>
      <c r="S329" s="75"/>
    </row>
    <row r="330" spans="1:19" x14ac:dyDescent="0.25">
      <c r="A330" s="79">
        <v>329</v>
      </c>
      <c r="B330" s="76" t="s">
        <v>1161</v>
      </c>
      <c r="C330" s="91" t="s">
        <v>1886</v>
      </c>
      <c r="D330" s="78" t="s">
        <v>1162</v>
      </c>
      <c r="E330" s="75" t="s">
        <v>825</v>
      </c>
      <c r="H330" s="77">
        <v>7</v>
      </c>
      <c r="I330" s="83">
        <v>4</v>
      </c>
      <c r="J330" s="87">
        <v>1.8</v>
      </c>
      <c r="K330" s="81"/>
      <c r="L330" s="89"/>
      <c r="M330" s="90"/>
      <c r="N330" s="75"/>
      <c r="O330" s="75"/>
      <c r="P330" s="75"/>
      <c r="Q330" s="75"/>
      <c r="R330" s="75"/>
      <c r="S330" s="75"/>
    </row>
    <row r="331" spans="1:19" x14ac:dyDescent="0.25">
      <c r="A331" s="79">
        <v>333</v>
      </c>
      <c r="B331" s="76" t="s">
        <v>1075</v>
      </c>
      <c r="C331" s="76" t="s">
        <v>1076</v>
      </c>
      <c r="D331" s="83" t="s">
        <v>1077</v>
      </c>
      <c r="E331" s="75" t="s">
        <v>825</v>
      </c>
      <c r="F331" s="75"/>
      <c r="H331" s="77">
        <v>7</v>
      </c>
      <c r="I331" s="83">
        <v>2</v>
      </c>
      <c r="J331" s="87">
        <v>3.5</v>
      </c>
      <c r="K331" s="81"/>
      <c r="L331" s="89"/>
      <c r="M331" s="90"/>
      <c r="N331" s="75"/>
      <c r="O331" s="75"/>
      <c r="P331" s="75"/>
      <c r="Q331" s="75"/>
      <c r="R331" s="75"/>
      <c r="S331" s="75"/>
    </row>
    <row r="332" spans="1:19" x14ac:dyDescent="0.25">
      <c r="A332" s="79">
        <v>330</v>
      </c>
      <c r="B332" s="75" t="s">
        <v>925</v>
      </c>
      <c r="C332" s="75" t="s">
        <v>926</v>
      </c>
      <c r="D332" s="75" t="s">
        <v>927</v>
      </c>
      <c r="E332" s="75" t="s">
        <v>825</v>
      </c>
      <c r="H332" s="77">
        <v>7</v>
      </c>
      <c r="I332" s="83">
        <v>7</v>
      </c>
      <c r="J332" s="87">
        <v>1</v>
      </c>
      <c r="K332" s="81"/>
      <c r="L332" s="89"/>
      <c r="M332" s="90"/>
      <c r="N332" s="75"/>
      <c r="O332" s="75"/>
      <c r="P332" s="75"/>
      <c r="Q332" s="75"/>
      <c r="R332" s="75"/>
      <c r="S332" s="75"/>
    </row>
    <row r="333" spans="1:19" x14ac:dyDescent="0.25">
      <c r="A333" s="79">
        <v>331</v>
      </c>
      <c r="B333" s="75" t="s">
        <v>922</v>
      </c>
      <c r="C333" s="75" t="s">
        <v>923</v>
      </c>
      <c r="D333" s="75" t="s">
        <v>924</v>
      </c>
      <c r="E333" s="75" t="s">
        <v>825</v>
      </c>
      <c r="F333" s="75"/>
      <c r="H333" s="77">
        <v>7</v>
      </c>
      <c r="I333" s="83">
        <v>3</v>
      </c>
      <c r="J333" s="87">
        <v>2.2999999999999998</v>
      </c>
      <c r="K333" s="81"/>
      <c r="L333" s="89"/>
      <c r="M333" s="90"/>
      <c r="N333" s="75"/>
      <c r="O333" s="75"/>
      <c r="P333" s="75"/>
      <c r="Q333" s="75"/>
      <c r="R333" s="75"/>
      <c r="S333" s="75"/>
    </row>
    <row r="334" spans="1:19" x14ac:dyDescent="0.25">
      <c r="A334" s="79">
        <v>332</v>
      </c>
      <c r="B334" s="75" t="s">
        <v>919</v>
      </c>
      <c r="C334" s="75" t="s">
        <v>920</v>
      </c>
      <c r="D334" s="75" t="s">
        <v>921</v>
      </c>
      <c r="E334" s="75" t="s">
        <v>825</v>
      </c>
      <c r="F334" s="75"/>
      <c r="H334" s="77">
        <v>7</v>
      </c>
      <c r="I334" s="83">
        <v>4</v>
      </c>
      <c r="J334" s="87">
        <v>1.8</v>
      </c>
      <c r="K334" s="81"/>
      <c r="L334" s="89"/>
      <c r="M334" s="90"/>
      <c r="N334" s="75"/>
      <c r="O334" s="75"/>
      <c r="P334" s="75"/>
      <c r="Q334" s="75"/>
      <c r="R334" s="75"/>
      <c r="S334" s="75"/>
    </row>
    <row r="335" spans="1:19" x14ac:dyDescent="0.25">
      <c r="A335" s="79">
        <v>335</v>
      </c>
      <c r="B335" s="76" t="s">
        <v>1079</v>
      </c>
      <c r="C335" s="76" t="s">
        <v>1080</v>
      </c>
      <c r="D335" s="76" t="s">
        <v>1081</v>
      </c>
      <c r="E335" s="75" t="s">
        <v>825</v>
      </c>
      <c r="F335" s="85"/>
      <c r="H335" s="84">
        <v>0</v>
      </c>
      <c r="I335" s="83">
        <v>3</v>
      </c>
      <c r="J335" s="87">
        <v>0</v>
      </c>
      <c r="K335" s="81"/>
      <c r="L335" s="89"/>
      <c r="M335" s="90"/>
      <c r="N335" s="75"/>
      <c r="O335" s="75"/>
      <c r="P335" s="75"/>
      <c r="Q335" s="75"/>
      <c r="R335" s="75"/>
      <c r="S335" s="75"/>
    </row>
    <row r="336" spans="1:19" x14ac:dyDescent="0.25">
      <c r="A336" s="79">
        <v>334</v>
      </c>
      <c r="B336" s="75" t="s">
        <v>928</v>
      </c>
      <c r="C336" s="75" t="s">
        <v>929</v>
      </c>
      <c r="D336" s="75" t="s">
        <v>930</v>
      </c>
      <c r="E336" s="75" t="s">
        <v>825</v>
      </c>
      <c r="F336" s="85"/>
      <c r="H336" s="84">
        <v>0</v>
      </c>
      <c r="I336" s="83">
        <v>5</v>
      </c>
      <c r="J336" s="87">
        <v>0</v>
      </c>
      <c r="K336" s="81"/>
      <c r="L336" s="89"/>
      <c r="M336" s="90"/>
      <c r="N336" s="75"/>
      <c r="O336" s="75"/>
      <c r="P336" s="75"/>
      <c r="Q336" s="75"/>
      <c r="R336" s="75"/>
      <c r="S336" s="75"/>
    </row>
    <row r="337" spans="1:19" x14ac:dyDescent="0.25">
      <c r="A337" s="79">
        <v>336</v>
      </c>
      <c r="B337" s="75" t="s">
        <v>931</v>
      </c>
      <c r="C337" s="75" t="s">
        <v>932</v>
      </c>
      <c r="D337" s="75" t="s">
        <v>933</v>
      </c>
      <c r="E337" s="75" t="s">
        <v>825</v>
      </c>
      <c r="F337" s="75"/>
      <c r="H337" s="77">
        <v>7</v>
      </c>
      <c r="I337" s="83">
        <v>1</v>
      </c>
      <c r="J337" s="87">
        <v>7</v>
      </c>
      <c r="K337" s="81"/>
      <c r="L337" s="82"/>
      <c r="M337" s="75"/>
      <c r="N337" s="75"/>
      <c r="O337" s="75"/>
      <c r="P337" s="75"/>
      <c r="Q337" s="75"/>
      <c r="R337" s="75"/>
      <c r="S337" s="75"/>
    </row>
    <row r="338" spans="1:19" x14ac:dyDescent="0.25">
      <c r="A338" s="79">
        <v>340</v>
      </c>
      <c r="B338" s="75" t="s">
        <v>934</v>
      </c>
      <c r="C338" s="75" t="s">
        <v>935</v>
      </c>
      <c r="D338" s="75" t="s">
        <v>936</v>
      </c>
      <c r="E338" s="75" t="s">
        <v>825</v>
      </c>
      <c r="F338" s="75"/>
      <c r="H338" s="77">
        <v>7</v>
      </c>
      <c r="I338" s="78">
        <v>2</v>
      </c>
      <c r="J338" s="80">
        <v>3.5</v>
      </c>
      <c r="K338" s="81"/>
      <c r="L338" s="82"/>
      <c r="M338" s="75"/>
      <c r="N338" s="75"/>
      <c r="O338" s="75"/>
      <c r="P338" s="75"/>
      <c r="Q338" s="75"/>
      <c r="R338" s="75"/>
      <c r="S338" s="75"/>
    </row>
    <row r="339" spans="1:19" x14ac:dyDescent="0.25">
      <c r="A339" s="79">
        <v>341</v>
      </c>
      <c r="B339" s="75" t="s">
        <v>937</v>
      </c>
      <c r="C339" s="75" t="s">
        <v>938</v>
      </c>
      <c r="D339" s="75" t="s">
        <v>939</v>
      </c>
      <c r="E339" s="75" t="s">
        <v>825</v>
      </c>
      <c r="F339" s="85"/>
      <c r="H339" s="84">
        <v>7</v>
      </c>
      <c r="I339" s="78">
        <v>4</v>
      </c>
      <c r="J339" s="80">
        <v>1.8</v>
      </c>
      <c r="K339" s="81"/>
      <c r="L339" s="82"/>
      <c r="M339" s="75"/>
      <c r="N339" s="75"/>
      <c r="O339" s="75"/>
      <c r="P339" s="75"/>
      <c r="Q339" s="75"/>
      <c r="R339" s="75"/>
      <c r="S339" s="75"/>
    </row>
    <row r="340" spans="1:19" x14ac:dyDescent="0.25">
      <c r="A340" s="79">
        <v>347</v>
      </c>
      <c r="B340" s="75" t="s">
        <v>940</v>
      </c>
      <c r="C340" s="75" t="s">
        <v>941</v>
      </c>
      <c r="D340" s="75" t="s">
        <v>942</v>
      </c>
      <c r="E340" s="75" t="s">
        <v>825</v>
      </c>
      <c r="F340" s="75"/>
      <c r="H340" s="77">
        <v>7</v>
      </c>
      <c r="I340" s="78">
        <v>6</v>
      </c>
      <c r="J340" s="80">
        <v>1.2</v>
      </c>
      <c r="K340" s="81"/>
      <c r="L340" s="82"/>
      <c r="M340" s="75"/>
      <c r="N340" s="75"/>
      <c r="O340" s="75"/>
      <c r="P340" s="75"/>
      <c r="Q340" s="75"/>
      <c r="R340" s="75"/>
      <c r="S340" s="75"/>
    </row>
    <row r="341" spans="1:19" x14ac:dyDescent="0.25">
      <c r="A341" s="79">
        <v>348</v>
      </c>
      <c r="B341" s="75" t="s">
        <v>943</v>
      </c>
      <c r="C341" s="75" t="s">
        <v>944</v>
      </c>
      <c r="D341" s="75" t="s">
        <v>945</v>
      </c>
      <c r="E341" s="75" t="s">
        <v>825</v>
      </c>
      <c r="F341" s="75"/>
      <c r="H341" s="77">
        <v>7</v>
      </c>
      <c r="I341" s="78">
        <v>3</v>
      </c>
      <c r="J341" s="80">
        <v>2.2999999999999998</v>
      </c>
      <c r="K341" s="81"/>
      <c r="L341" s="82"/>
      <c r="M341" s="75"/>
      <c r="N341" s="75"/>
      <c r="O341" s="75"/>
      <c r="P341" s="75"/>
      <c r="Q341" s="75"/>
      <c r="R341" s="75"/>
      <c r="S341" s="75"/>
    </row>
    <row r="342" spans="1:19" x14ac:dyDescent="0.25">
      <c r="A342" s="79">
        <v>339</v>
      </c>
      <c r="B342" s="75" t="s">
        <v>1892</v>
      </c>
      <c r="C342" s="92" t="s">
        <v>1893</v>
      </c>
      <c r="D342" s="75" t="s">
        <v>1894</v>
      </c>
      <c r="E342" s="75" t="s">
        <v>825</v>
      </c>
      <c r="F342" s="77"/>
      <c r="H342" s="84">
        <v>7</v>
      </c>
      <c r="I342" s="78">
        <v>4</v>
      </c>
      <c r="J342" s="80">
        <v>1.75</v>
      </c>
      <c r="K342" s="81"/>
      <c r="L342" s="82"/>
      <c r="M342" s="75"/>
      <c r="N342" s="75"/>
      <c r="O342" s="75"/>
      <c r="P342" s="75"/>
      <c r="Q342" s="75"/>
      <c r="R342" s="75"/>
      <c r="S342" s="75"/>
    </row>
    <row r="343" spans="1:19" x14ac:dyDescent="0.25">
      <c r="A343" s="79">
        <v>349</v>
      </c>
      <c r="B343" s="75" t="s">
        <v>946</v>
      </c>
      <c r="C343" s="75" t="s">
        <v>947</v>
      </c>
      <c r="D343" s="75" t="s">
        <v>948</v>
      </c>
      <c r="E343" s="75" t="s">
        <v>825</v>
      </c>
      <c r="F343" s="75"/>
      <c r="H343" s="77">
        <v>7</v>
      </c>
      <c r="I343" s="78">
        <v>5</v>
      </c>
      <c r="J343" s="80">
        <v>1.4</v>
      </c>
      <c r="K343" s="81"/>
      <c r="L343" s="82"/>
      <c r="M343" s="75"/>
      <c r="N343" s="75"/>
      <c r="O343" s="75"/>
      <c r="P343" s="75"/>
      <c r="Q343" s="75"/>
      <c r="R343" s="75"/>
      <c r="S343" s="75"/>
    </row>
    <row r="344" spans="1:19" x14ac:dyDescent="0.25">
      <c r="A344" s="79">
        <v>350</v>
      </c>
      <c r="B344" s="75" t="s">
        <v>949</v>
      </c>
      <c r="C344" s="75" t="s">
        <v>950</v>
      </c>
      <c r="D344" s="75" t="s">
        <v>951</v>
      </c>
      <c r="E344" s="75" t="s">
        <v>825</v>
      </c>
      <c r="F344" s="75"/>
      <c r="H344" s="96">
        <v>7</v>
      </c>
      <c r="I344" s="97">
        <v>9</v>
      </c>
      <c r="J344" s="99">
        <v>0.8</v>
      </c>
      <c r="K344" s="81"/>
      <c r="L344" s="82"/>
      <c r="M344" s="75"/>
      <c r="N344" s="75"/>
      <c r="O344" s="75"/>
      <c r="P344" s="75"/>
      <c r="Q344" s="75"/>
      <c r="R344" s="75"/>
      <c r="S344" s="75"/>
    </row>
    <row r="345" spans="1:19" x14ac:dyDescent="0.25">
      <c r="A345" s="79">
        <v>351</v>
      </c>
      <c r="B345" s="75" t="s">
        <v>907</v>
      </c>
      <c r="C345" s="75" t="s">
        <v>952</v>
      </c>
      <c r="D345" s="75" t="s">
        <v>953</v>
      </c>
      <c r="E345" s="75" t="s">
        <v>825</v>
      </c>
      <c r="F345" s="75"/>
      <c r="H345" s="96">
        <v>7</v>
      </c>
      <c r="I345" s="97">
        <v>3</v>
      </c>
      <c r="J345" s="99">
        <v>2.2999999999999998</v>
      </c>
      <c r="K345" s="81"/>
      <c r="L345" s="82"/>
      <c r="M345" s="75"/>
      <c r="N345" s="75"/>
      <c r="O345" s="75"/>
      <c r="P345" s="75"/>
      <c r="Q345" s="75"/>
      <c r="R345" s="75"/>
      <c r="S345" s="75"/>
    </row>
    <row r="346" spans="1:19" x14ac:dyDescent="0.25">
      <c r="A346" s="79">
        <v>352</v>
      </c>
      <c r="B346" s="75" t="s">
        <v>954</v>
      </c>
      <c r="C346" s="75" t="s">
        <v>955</v>
      </c>
      <c r="D346" s="75" t="s">
        <v>956</v>
      </c>
      <c r="E346" s="75" t="s">
        <v>825</v>
      </c>
      <c r="F346" s="75"/>
      <c r="H346" s="96">
        <v>7</v>
      </c>
      <c r="I346" s="97">
        <v>6</v>
      </c>
      <c r="J346" s="99">
        <v>1.2</v>
      </c>
      <c r="K346" s="81"/>
      <c r="L346" s="82"/>
      <c r="M346" s="75"/>
      <c r="N346" s="75"/>
      <c r="O346" s="75"/>
      <c r="P346" s="75"/>
      <c r="Q346" s="75"/>
      <c r="R346" s="75"/>
      <c r="S346" s="75"/>
    </row>
    <row r="347" spans="1:19" ht="18" x14ac:dyDescent="0.35">
      <c r="A347" s="79">
        <v>353</v>
      </c>
      <c r="B347" s="76" t="s">
        <v>1108</v>
      </c>
      <c r="C347" s="76" t="s">
        <v>1887</v>
      </c>
      <c r="D347" s="83" t="s">
        <v>1109</v>
      </c>
      <c r="E347" s="75" t="s">
        <v>825</v>
      </c>
      <c r="F347" s="75"/>
      <c r="H347" s="96">
        <v>7</v>
      </c>
      <c r="I347" s="97">
        <v>5</v>
      </c>
      <c r="J347" s="99">
        <v>1.4</v>
      </c>
      <c r="K347" s="81"/>
      <c r="L347" s="82"/>
      <c r="M347" s="75"/>
      <c r="N347" s="75"/>
      <c r="O347" s="75"/>
      <c r="P347" s="75"/>
      <c r="Q347" s="75"/>
      <c r="R347" s="75"/>
      <c r="S347" s="75"/>
    </row>
    <row r="348" spans="1:19" x14ac:dyDescent="0.25">
      <c r="A348" s="79">
        <v>354</v>
      </c>
      <c r="B348" s="75" t="s">
        <v>957</v>
      </c>
      <c r="C348" s="75" t="s">
        <v>958</v>
      </c>
      <c r="D348" s="75" t="s">
        <v>959</v>
      </c>
      <c r="E348" s="75" t="s">
        <v>825</v>
      </c>
      <c r="F348" s="75"/>
      <c r="H348" s="96">
        <v>7</v>
      </c>
      <c r="I348" s="97">
        <v>4</v>
      </c>
      <c r="J348" s="99">
        <v>1.8</v>
      </c>
      <c r="K348" s="81"/>
      <c r="L348" s="82"/>
      <c r="M348" s="75"/>
      <c r="N348" s="75"/>
      <c r="O348" s="75"/>
      <c r="P348" s="75"/>
      <c r="Q348" s="75"/>
      <c r="R348" s="75"/>
      <c r="S348" s="75"/>
    </row>
    <row r="349" spans="1:19" x14ac:dyDescent="0.25">
      <c r="A349" s="79">
        <v>355</v>
      </c>
      <c r="B349" s="75" t="s">
        <v>963</v>
      </c>
      <c r="C349" s="75" t="s">
        <v>964</v>
      </c>
      <c r="D349" s="75" t="s">
        <v>965</v>
      </c>
      <c r="E349" s="75" t="s">
        <v>825</v>
      </c>
      <c r="F349" s="85"/>
      <c r="H349" s="84">
        <v>0</v>
      </c>
      <c r="I349" s="78">
        <v>4</v>
      </c>
      <c r="J349" s="80">
        <v>0</v>
      </c>
      <c r="K349" s="81"/>
      <c r="L349" s="82"/>
      <c r="M349" s="75"/>
      <c r="N349" s="75"/>
      <c r="O349" s="75"/>
      <c r="P349" s="75"/>
      <c r="Q349" s="75"/>
      <c r="R349" s="75"/>
      <c r="S349" s="75"/>
    </row>
    <row r="350" spans="1:19" x14ac:dyDescent="0.25">
      <c r="A350" s="79">
        <v>356</v>
      </c>
      <c r="B350" s="75" t="s">
        <v>969</v>
      </c>
      <c r="C350" s="75" t="s">
        <v>970</v>
      </c>
      <c r="D350" s="75" t="s">
        <v>971</v>
      </c>
      <c r="E350" s="75" t="s">
        <v>825</v>
      </c>
      <c r="F350" s="85"/>
      <c r="H350" s="84">
        <v>0</v>
      </c>
      <c r="I350" s="78">
        <v>4</v>
      </c>
      <c r="J350" s="80">
        <v>0</v>
      </c>
      <c r="K350" s="81"/>
      <c r="L350" s="82"/>
      <c r="M350" s="75"/>
      <c r="N350" s="75"/>
      <c r="O350" s="75"/>
      <c r="P350" s="75"/>
      <c r="Q350" s="75"/>
      <c r="R350" s="75"/>
      <c r="S350" s="75"/>
    </row>
    <row r="351" spans="1:19" x14ac:dyDescent="0.25">
      <c r="A351" s="79">
        <v>357</v>
      </c>
      <c r="B351" s="75" t="s">
        <v>972</v>
      </c>
      <c r="C351" s="75" t="s">
        <v>973</v>
      </c>
      <c r="D351" s="75" t="s">
        <v>974</v>
      </c>
      <c r="E351" s="75" t="s">
        <v>825</v>
      </c>
      <c r="F351" s="75"/>
      <c r="H351" s="77">
        <v>0</v>
      </c>
      <c r="I351" s="78">
        <v>5</v>
      </c>
      <c r="J351" s="80">
        <v>0</v>
      </c>
      <c r="K351" s="81"/>
      <c r="L351" s="82"/>
      <c r="M351" s="75"/>
      <c r="N351" s="75"/>
      <c r="O351" s="75"/>
      <c r="P351" s="75"/>
      <c r="Q351" s="75"/>
      <c r="R351" s="75"/>
      <c r="S351" s="75"/>
    </row>
    <row r="352" spans="1:19" x14ac:dyDescent="0.25">
      <c r="A352" s="79">
        <v>358</v>
      </c>
      <c r="B352" s="75" t="s">
        <v>975</v>
      </c>
      <c r="C352" s="75" t="s">
        <v>976</v>
      </c>
      <c r="D352" s="75" t="s">
        <v>977</v>
      </c>
      <c r="E352" s="75" t="s">
        <v>825</v>
      </c>
      <c r="F352" s="85"/>
      <c r="H352" s="84">
        <v>0</v>
      </c>
      <c r="I352" s="78">
        <v>4</v>
      </c>
      <c r="J352" s="80">
        <v>0</v>
      </c>
      <c r="K352" s="81"/>
      <c r="L352" s="82"/>
      <c r="M352" s="75"/>
      <c r="N352" s="75"/>
      <c r="O352" s="75"/>
      <c r="P352" s="75"/>
      <c r="Q352" s="75"/>
      <c r="R352" s="75"/>
      <c r="S352" s="75"/>
    </row>
    <row r="353" spans="1:19" x14ac:dyDescent="0.25">
      <c r="A353" s="79">
        <v>359</v>
      </c>
      <c r="B353" s="75" t="s">
        <v>966</v>
      </c>
      <c r="C353" s="75" t="s">
        <v>967</v>
      </c>
      <c r="D353" s="75" t="s">
        <v>968</v>
      </c>
      <c r="E353" s="75" t="s">
        <v>825</v>
      </c>
      <c r="F353" s="85"/>
      <c r="H353" s="84">
        <v>0</v>
      </c>
      <c r="I353" s="78">
        <v>4</v>
      </c>
      <c r="J353" s="80">
        <v>0</v>
      </c>
      <c r="K353" s="81"/>
      <c r="L353" s="82"/>
      <c r="M353" s="75"/>
      <c r="N353" s="75"/>
      <c r="O353" s="75"/>
      <c r="P353" s="75"/>
      <c r="Q353" s="75"/>
      <c r="R353" s="75"/>
      <c r="S353" s="75"/>
    </row>
    <row r="354" spans="1:19" x14ac:dyDescent="0.25">
      <c r="A354" s="79">
        <v>360</v>
      </c>
      <c r="B354" s="75" t="s">
        <v>981</v>
      </c>
      <c r="C354" s="75" t="s">
        <v>982</v>
      </c>
      <c r="D354" s="75" t="s">
        <v>983</v>
      </c>
      <c r="E354" s="75" t="s">
        <v>825</v>
      </c>
      <c r="F354" s="75"/>
      <c r="H354" s="77">
        <v>0</v>
      </c>
      <c r="I354" s="78">
        <v>5</v>
      </c>
      <c r="J354" s="80">
        <v>0</v>
      </c>
      <c r="K354" s="81"/>
      <c r="L354" s="82"/>
      <c r="M354" s="75"/>
      <c r="N354" s="75"/>
      <c r="O354" s="75"/>
      <c r="P354" s="75"/>
      <c r="Q354" s="75"/>
      <c r="R354" s="75"/>
      <c r="S354" s="75"/>
    </row>
    <row r="355" spans="1:19" x14ac:dyDescent="0.25">
      <c r="A355" s="79">
        <v>361</v>
      </c>
      <c r="B355" s="75" t="s">
        <v>960</v>
      </c>
      <c r="C355" s="75" t="s">
        <v>961</v>
      </c>
      <c r="D355" s="75" t="s">
        <v>962</v>
      </c>
      <c r="E355" s="75" t="s">
        <v>825</v>
      </c>
      <c r="F355" s="75"/>
      <c r="H355" s="77">
        <v>0</v>
      </c>
      <c r="I355" s="78">
        <v>8</v>
      </c>
      <c r="J355" s="80">
        <v>0</v>
      </c>
      <c r="K355" s="81"/>
      <c r="L355" s="82"/>
      <c r="M355" s="75"/>
      <c r="N355" s="75"/>
      <c r="O355" s="75"/>
      <c r="P355" s="75"/>
      <c r="Q355" s="75"/>
      <c r="R355" s="75"/>
      <c r="S355" s="75"/>
    </row>
    <row r="356" spans="1:19" x14ac:dyDescent="0.25">
      <c r="A356" s="79">
        <v>362</v>
      </c>
      <c r="B356" s="75" t="s">
        <v>978</v>
      </c>
      <c r="C356" s="75" t="s">
        <v>979</v>
      </c>
      <c r="D356" s="75" t="s">
        <v>980</v>
      </c>
      <c r="E356" s="75" t="s">
        <v>825</v>
      </c>
      <c r="F356" s="75"/>
      <c r="H356" s="77">
        <v>0</v>
      </c>
      <c r="I356" s="78">
        <v>4</v>
      </c>
      <c r="J356" s="80">
        <v>0</v>
      </c>
      <c r="K356" s="81"/>
      <c r="L356" s="82"/>
      <c r="M356" s="75"/>
      <c r="N356" s="75"/>
      <c r="O356" s="75"/>
      <c r="P356" s="75"/>
      <c r="Q356" s="75"/>
      <c r="R356" s="75"/>
      <c r="S356" s="75"/>
    </row>
    <row r="357" spans="1:19" x14ac:dyDescent="0.25">
      <c r="A357" s="79">
        <v>364</v>
      </c>
      <c r="B357" s="75" t="s">
        <v>986</v>
      </c>
      <c r="C357" s="75" t="s">
        <v>987</v>
      </c>
      <c r="D357" s="75" t="s">
        <v>988</v>
      </c>
      <c r="E357" s="75" t="s">
        <v>825</v>
      </c>
      <c r="F357" s="75"/>
      <c r="H357" s="77">
        <v>7</v>
      </c>
      <c r="I357" s="78">
        <v>1</v>
      </c>
      <c r="J357" s="80">
        <v>7</v>
      </c>
      <c r="K357" s="81"/>
      <c r="L357" s="82"/>
      <c r="M357" s="75"/>
      <c r="N357" s="75"/>
      <c r="O357" s="75"/>
      <c r="P357" s="75"/>
      <c r="Q357" s="75"/>
      <c r="R357" s="75"/>
      <c r="S357" s="75"/>
    </row>
    <row r="358" spans="1:19" x14ac:dyDescent="0.25">
      <c r="A358" s="79">
        <v>365</v>
      </c>
      <c r="B358" s="75" t="s">
        <v>984</v>
      </c>
      <c r="C358" s="75" t="s">
        <v>1880</v>
      </c>
      <c r="D358" s="75" t="s">
        <v>985</v>
      </c>
      <c r="E358" s="75" t="s">
        <v>825</v>
      </c>
      <c r="F358" s="75"/>
      <c r="H358" s="77">
        <v>7</v>
      </c>
      <c r="I358" s="83">
        <v>3</v>
      </c>
      <c r="J358" s="87">
        <v>2.2999999999999998</v>
      </c>
      <c r="K358" s="88"/>
      <c r="L358" s="82"/>
      <c r="M358" s="75"/>
      <c r="N358" s="75"/>
      <c r="O358" s="75"/>
      <c r="P358" s="75"/>
      <c r="Q358" s="75"/>
      <c r="R358" s="75"/>
      <c r="S358" s="75"/>
    </row>
    <row r="359" spans="1:19" x14ac:dyDescent="0.25">
      <c r="A359" s="79">
        <v>366</v>
      </c>
      <c r="B359" s="75" t="s">
        <v>989</v>
      </c>
      <c r="C359" s="75" t="s">
        <v>990</v>
      </c>
      <c r="D359" s="75" t="s">
        <v>991</v>
      </c>
      <c r="E359" s="75" t="s">
        <v>825</v>
      </c>
      <c r="F359" s="75"/>
      <c r="H359" s="77">
        <v>0</v>
      </c>
      <c r="I359" s="78">
        <v>3</v>
      </c>
      <c r="J359" s="80">
        <v>0</v>
      </c>
      <c r="K359" s="81"/>
      <c r="L359" s="82"/>
      <c r="M359" s="75"/>
      <c r="N359" s="75"/>
      <c r="O359" s="75"/>
      <c r="P359" s="75"/>
      <c r="Q359" s="75"/>
      <c r="R359" s="75"/>
      <c r="S359" s="75"/>
    </row>
    <row r="360" spans="1:19" x14ac:dyDescent="0.25">
      <c r="A360" s="79">
        <v>367</v>
      </c>
      <c r="B360" s="75" t="s">
        <v>998</v>
      </c>
      <c r="C360" s="75" t="s">
        <v>999</v>
      </c>
      <c r="D360" s="75" t="s">
        <v>1000</v>
      </c>
      <c r="E360" s="75" t="s">
        <v>825</v>
      </c>
      <c r="F360" s="85"/>
      <c r="H360" s="84">
        <v>0</v>
      </c>
      <c r="I360" s="78">
        <v>3</v>
      </c>
      <c r="J360" s="80">
        <v>0</v>
      </c>
      <c r="K360" s="81"/>
      <c r="L360" s="82"/>
      <c r="M360" s="75"/>
      <c r="N360" s="75"/>
      <c r="O360" s="75"/>
      <c r="P360" s="75"/>
      <c r="Q360" s="75"/>
      <c r="R360" s="75"/>
      <c r="S360" s="75"/>
    </row>
    <row r="361" spans="1:19" x14ac:dyDescent="0.25">
      <c r="A361" s="79">
        <v>368</v>
      </c>
      <c r="B361" s="75" t="s">
        <v>1001</v>
      </c>
      <c r="C361" s="75" t="s">
        <v>1002</v>
      </c>
      <c r="D361" s="75" t="s">
        <v>1003</v>
      </c>
      <c r="E361" s="75" t="s">
        <v>825</v>
      </c>
      <c r="F361" s="85"/>
      <c r="H361" s="84">
        <v>0</v>
      </c>
      <c r="I361" s="78">
        <v>1</v>
      </c>
      <c r="J361" s="80">
        <v>0</v>
      </c>
      <c r="K361" s="81"/>
      <c r="L361" s="82"/>
      <c r="M361" s="75"/>
      <c r="N361" s="75"/>
      <c r="O361" s="75"/>
      <c r="P361" s="75"/>
      <c r="Q361" s="75"/>
      <c r="R361" s="75"/>
      <c r="S361" s="75"/>
    </row>
    <row r="362" spans="1:19" x14ac:dyDescent="0.25">
      <c r="A362" s="79">
        <v>369</v>
      </c>
      <c r="B362" s="75" t="s">
        <v>995</v>
      </c>
      <c r="C362" s="75" t="s">
        <v>996</v>
      </c>
      <c r="D362" s="75" t="s">
        <v>997</v>
      </c>
      <c r="E362" s="75" t="s">
        <v>825</v>
      </c>
      <c r="F362" s="75"/>
      <c r="H362" s="77">
        <v>0</v>
      </c>
      <c r="I362" s="78">
        <v>3</v>
      </c>
      <c r="J362" s="80">
        <v>0</v>
      </c>
      <c r="K362" s="81"/>
      <c r="L362" s="82"/>
      <c r="M362" s="75"/>
      <c r="N362" s="75"/>
      <c r="O362" s="75"/>
      <c r="P362" s="75"/>
      <c r="Q362" s="75"/>
      <c r="R362" s="75"/>
      <c r="S362" s="75"/>
    </row>
    <row r="363" spans="1:19" x14ac:dyDescent="0.25">
      <c r="A363" s="79">
        <v>370</v>
      </c>
      <c r="B363" s="75" t="s">
        <v>1004</v>
      </c>
      <c r="C363" s="75" t="s">
        <v>1005</v>
      </c>
      <c r="D363" s="75" t="s">
        <v>1006</v>
      </c>
      <c r="E363" s="75" t="s">
        <v>825</v>
      </c>
      <c r="F363" s="85"/>
      <c r="H363" s="84">
        <v>0</v>
      </c>
      <c r="I363" s="78">
        <v>4</v>
      </c>
      <c r="J363" s="80">
        <v>0</v>
      </c>
      <c r="K363" s="81"/>
      <c r="L363" s="82"/>
      <c r="M363" s="75"/>
      <c r="N363" s="75"/>
      <c r="O363" s="75"/>
      <c r="P363" s="75"/>
      <c r="Q363" s="75"/>
      <c r="R363" s="75"/>
      <c r="S363" s="75"/>
    </row>
    <row r="364" spans="1:19" x14ac:dyDescent="0.25">
      <c r="A364" s="79">
        <v>371</v>
      </c>
      <c r="B364" s="75" t="s">
        <v>992</v>
      </c>
      <c r="C364" s="75" t="s">
        <v>993</v>
      </c>
      <c r="D364" s="75" t="s">
        <v>994</v>
      </c>
      <c r="E364" s="75" t="s">
        <v>825</v>
      </c>
      <c r="F364" s="85"/>
      <c r="H364" s="84">
        <v>0</v>
      </c>
      <c r="I364" s="78">
        <v>4</v>
      </c>
      <c r="J364" s="80">
        <v>0</v>
      </c>
      <c r="K364" s="81"/>
      <c r="L364" s="82"/>
      <c r="M364" s="75"/>
      <c r="N364" s="75"/>
      <c r="O364" s="75"/>
      <c r="P364" s="75"/>
      <c r="Q364" s="75"/>
      <c r="R364" s="75"/>
      <c r="S364" s="75"/>
    </row>
    <row r="365" spans="1:19" x14ac:dyDescent="0.25">
      <c r="A365" s="79">
        <v>373</v>
      </c>
      <c r="B365" s="76" t="s">
        <v>1106</v>
      </c>
      <c r="C365" s="76" t="s">
        <v>1107</v>
      </c>
      <c r="D365" s="83" t="s">
        <v>2126</v>
      </c>
      <c r="E365" s="75" t="s">
        <v>825</v>
      </c>
      <c r="F365" s="75"/>
      <c r="H365" s="77">
        <v>0</v>
      </c>
      <c r="I365" s="78">
        <v>3</v>
      </c>
      <c r="J365" s="80">
        <v>0</v>
      </c>
      <c r="K365" s="81"/>
      <c r="L365" s="82"/>
      <c r="M365" s="75"/>
      <c r="N365" s="75"/>
      <c r="O365" s="75"/>
      <c r="P365" s="75"/>
      <c r="Q365" s="75"/>
      <c r="R365" s="75"/>
      <c r="S365" s="75"/>
    </row>
    <row r="366" spans="1:19" x14ac:dyDescent="0.25">
      <c r="A366" s="79">
        <v>372</v>
      </c>
      <c r="B366" s="75" t="s">
        <v>82</v>
      </c>
      <c r="C366" s="75" t="s">
        <v>1007</v>
      </c>
      <c r="D366" s="75" t="s">
        <v>1008</v>
      </c>
      <c r="E366" s="75" t="s">
        <v>825</v>
      </c>
      <c r="F366" s="75"/>
      <c r="H366" s="77">
        <v>0</v>
      </c>
      <c r="I366" s="78">
        <v>1</v>
      </c>
      <c r="J366" s="80">
        <v>0</v>
      </c>
      <c r="K366" s="81"/>
      <c r="L366" s="82"/>
      <c r="M366" s="75"/>
      <c r="N366" s="75"/>
      <c r="O366" s="75"/>
      <c r="P366" s="75"/>
      <c r="Q366" s="75"/>
      <c r="R366" s="75"/>
      <c r="S366" s="75"/>
    </row>
    <row r="367" spans="1:19" x14ac:dyDescent="0.25">
      <c r="A367" s="79">
        <v>374</v>
      </c>
      <c r="B367" s="76" t="s">
        <v>1110</v>
      </c>
      <c r="C367" s="76" t="s">
        <v>1111</v>
      </c>
      <c r="D367" s="83" t="s">
        <v>1112</v>
      </c>
      <c r="E367" s="75" t="s">
        <v>825</v>
      </c>
      <c r="F367" s="75"/>
      <c r="H367" s="77">
        <v>0</v>
      </c>
      <c r="I367" s="78">
        <v>1</v>
      </c>
      <c r="J367" s="80">
        <v>0</v>
      </c>
      <c r="K367" s="81"/>
      <c r="L367" s="82"/>
      <c r="M367" s="75"/>
      <c r="N367" s="75"/>
      <c r="O367" s="75"/>
      <c r="P367" s="75"/>
      <c r="Q367" s="75"/>
      <c r="R367" s="75"/>
      <c r="S367" s="75"/>
    </row>
    <row r="368" spans="1:19" x14ac:dyDescent="0.25">
      <c r="A368" s="79">
        <v>378</v>
      </c>
      <c r="B368" s="75" t="s">
        <v>1009</v>
      </c>
      <c r="C368" s="75" t="s">
        <v>1010</v>
      </c>
      <c r="D368" s="75" t="s">
        <v>1011</v>
      </c>
      <c r="E368" s="75" t="s">
        <v>825</v>
      </c>
      <c r="F368" s="85"/>
      <c r="H368" s="84">
        <v>0</v>
      </c>
      <c r="I368" s="78">
        <v>8</v>
      </c>
      <c r="J368" s="80">
        <v>0</v>
      </c>
      <c r="K368" s="100"/>
      <c r="L368" s="82"/>
      <c r="M368" s="75"/>
      <c r="N368" s="75"/>
      <c r="O368" s="75"/>
      <c r="P368" s="75"/>
      <c r="Q368" s="75"/>
      <c r="R368" s="75"/>
      <c r="S368" s="75"/>
    </row>
    <row r="369" spans="1:19" x14ac:dyDescent="0.25">
      <c r="A369" s="79">
        <v>379</v>
      </c>
      <c r="B369" s="75" t="s">
        <v>1012</v>
      </c>
      <c r="C369" s="75" t="s">
        <v>1013</v>
      </c>
      <c r="D369" s="75" t="s">
        <v>1014</v>
      </c>
      <c r="E369" s="75" t="s">
        <v>825</v>
      </c>
      <c r="F369" s="75"/>
      <c r="H369" s="77">
        <v>0</v>
      </c>
      <c r="I369" s="78">
        <v>4</v>
      </c>
      <c r="J369" s="80">
        <v>0</v>
      </c>
      <c r="K369" s="100"/>
      <c r="L369" s="82"/>
      <c r="M369" s="75"/>
      <c r="N369" s="75"/>
      <c r="O369" s="75"/>
      <c r="P369" s="75"/>
      <c r="Q369" s="75"/>
      <c r="R369" s="75"/>
      <c r="S369" s="75"/>
    </row>
    <row r="370" spans="1:19" x14ac:dyDescent="0.25">
      <c r="A370" s="79">
        <v>380</v>
      </c>
      <c r="B370" s="75" t="s">
        <v>1015</v>
      </c>
      <c r="C370" s="75" t="s">
        <v>1016</v>
      </c>
      <c r="D370" s="75" t="s">
        <v>1017</v>
      </c>
      <c r="E370" s="75" t="s">
        <v>825</v>
      </c>
      <c r="F370" s="75"/>
      <c r="H370" s="77">
        <v>7</v>
      </c>
      <c r="I370" s="83">
        <v>4</v>
      </c>
      <c r="J370" s="87">
        <v>1.8</v>
      </c>
      <c r="K370" s="81"/>
      <c r="L370" s="89"/>
      <c r="M370" s="90"/>
      <c r="N370" s="90"/>
      <c r="O370" s="90"/>
      <c r="P370" s="90"/>
      <c r="Q370" s="75"/>
      <c r="R370" s="75"/>
      <c r="S370" s="75"/>
    </row>
    <row r="371" spans="1:19" x14ac:dyDescent="0.25">
      <c r="A371" s="79">
        <v>381</v>
      </c>
      <c r="B371" s="75" t="s">
        <v>1030</v>
      </c>
      <c r="C371" s="75" t="s">
        <v>1031</v>
      </c>
      <c r="D371" s="75" t="s">
        <v>1032</v>
      </c>
      <c r="E371" s="75" t="s">
        <v>825</v>
      </c>
      <c r="F371" s="75"/>
      <c r="H371" s="77">
        <v>0</v>
      </c>
      <c r="I371" s="78">
        <v>10</v>
      </c>
      <c r="J371" s="80">
        <v>0</v>
      </c>
      <c r="K371" s="81"/>
      <c r="L371" s="82"/>
      <c r="M371" s="75"/>
      <c r="N371" s="75"/>
      <c r="O371" s="75"/>
      <c r="P371" s="75"/>
      <c r="Q371" s="75"/>
      <c r="R371" s="75"/>
      <c r="S371" s="75"/>
    </row>
    <row r="372" spans="1:19" x14ac:dyDescent="0.25">
      <c r="A372" s="79">
        <v>382</v>
      </c>
      <c r="B372" s="75" t="s">
        <v>1027</v>
      </c>
      <c r="C372" s="75" t="s">
        <v>1028</v>
      </c>
      <c r="D372" s="75" t="s">
        <v>1029</v>
      </c>
      <c r="E372" s="75" t="s">
        <v>825</v>
      </c>
      <c r="F372" s="75"/>
      <c r="H372" s="77">
        <v>0</v>
      </c>
      <c r="I372" s="78">
        <v>10</v>
      </c>
      <c r="J372" s="80">
        <v>0</v>
      </c>
      <c r="K372" s="81"/>
      <c r="L372" s="82"/>
      <c r="M372" s="75"/>
      <c r="N372" s="75"/>
      <c r="O372" s="75"/>
      <c r="P372" s="75"/>
      <c r="Q372" s="75"/>
      <c r="R372" s="75"/>
      <c r="S372" s="75"/>
    </row>
    <row r="373" spans="1:19" x14ac:dyDescent="0.25">
      <c r="A373" s="79">
        <v>383</v>
      </c>
      <c r="B373" s="75" t="s">
        <v>1018</v>
      </c>
      <c r="C373" s="75" t="s">
        <v>1019</v>
      </c>
      <c r="D373" s="75" t="s">
        <v>1020</v>
      </c>
      <c r="E373" s="75" t="s">
        <v>825</v>
      </c>
      <c r="F373" s="75"/>
      <c r="H373" s="77">
        <v>0</v>
      </c>
      <c r="I373" s="78">
        <v>7</v>
      </c>
      <c r="J373" s="80">
        <v>0</v>
      </c>
      <c r="K373" s="81"/>
      <c r="L373" s="82"/>
      <c r="M373" s="75"/>
      <c r="N373" s="75"/>
      <c r="O373" s="75"/>
      <c r="P373" s="75"/>
      <c r="Q373" s="75"/>
      <c r="R373" s="75"/>
      <c r="S373" s="75"/>
    </row>
    <row r="374" spans="1:19" x14ac:dyDescent="0.25">
      <c r="A374" s="79">
        <v>384</v>
      </c>
      <c r="B374" s="75" t="s">
        <v>1021</v>
      </c>
      <c r="C374" s="75" t="s">
        <v>1022</v>
      </c>
      <c r="D374" s="75" t="s">
        <v>1023</v>
      </c>
      <c r="E374" s="75" t="s">
        <v>825</v>
      </c>
      <c r="F374" s="85"/>
      <c r="H374" s="84">
        <v>0</v>
      </c>
      <c r="I374" s="78">
        <v>5</v>
      </c>
      <c r="J374" s="80">
        <v>0</v>
      </c>
      <c r="K374" s="81"/>
      <c r="L374" s="82"/>
      <c r="M374" s="75"/>
      <c r="N374" s="75"/>
      <c r="O374" s="75"/>
      <c r="P374" s="75"/>
      <c r="Q374" s="75"/>
      <c r="R374" s="75"/>
      <c r="S374" s="75"/>
    </row>
    <row r="375" spans="1:19" x14ac:dyDescent="0.25">
      <c r="A375" s="79">
        <v>385</v>
      </c>
      <c r="B375" s="75" t="s">
        <v>1024</v>
      </c>
      <c r="C375" s="75" t="s">
        <v>1025</v>
      </c>
      <c r="D375" s="75" t="s">
        <v>1026</v>
      </c>
      <c r="E375" s="75" t="s">
        <v>825</v>
      </c>
      <c r="F375" s="85"/>
      <c r="H375" s="84">
        <v>0</v>
      </c>
      <c r="I375" s="78">
        <v>8</v>
      </c>
      <c r="J375" s="80">
        <v>0</v>
      </c>
      <c r="K375" s="81"/>
      <c r="L375" s="82"/>
      <c r="M375" s="75"/>
      <c r="N375" s="75"/>
      <c r="O375" s="75"/>
      <c r="P375" s="75"/>
      <c r="Q375" s="75"/>
      <c r="R375" s="75"/>
      <c r="S375" s="75"/>
    </row>
    <row r="376" spans="1:19" x14ac:dyDescent="0.25">
      <c r="A376" s="79">
        <v>386</v>
      </c>
      <c r="B376" s="75" t="s">
        <v>1033</v>
      </c>
      <c r="C376" s="75" t="s">
        <v>1034</v>
      </c>
      <c r="D376" s="75" t="s">
        <v>1035</v>
      </c>
      <c r="E376" s="75" t="s">
        <v>825</v>
      </c>
      <c r="F376" s="85"/>
      <c r="H376" s="84">
        <v>0</v>
      </c>
      <c r="I376" s="78">
        <v>11</v>
      </c>
      <c r="J376" s="80">
        <v>0</v>
      </c>
      <c r="K376" s="81"/>
      <c r="L376" s="82"/>
      <c r="M376" s="75"/>
      <c r="N376" s="75"/>
      <c r="O376" s="75"/>
      <c r="P376" s="75"/>
      <c r="Q376" s="75"/>
      <c r="R376" s="75"/>
      <c r="S376" s="75"/>
    </row>
    <row r="377" spans="1:19" x14ac:dyDescent="0.25">
      <c r="A377" s="79">
        <v>387</v>
      </c>
      <c r="B377" s="75" t="s">
        <v>1036</v>
      </c>
      <c r="C377" s="75" t="s">
        <v>1037</v>
      </c>
      <c r="D377" s="75" t="s">
        <v>1038</v>
      </c>
      <c r="E377" s="75" t="s">
        <v>825</v>
      </c>
      <c r="F377" s="75"/>
      <c r="H377" s="77">
        <v>0</v>
      </c>
      <c r="I377" s="78">
        <v>4</v>
      </c>
      <c r="J377" s="80">
        <v>0</v>
      </c>
      <c r="K377" s="81"/>
      <c r="L377" s="82"/>
      <c r="M377" s="75"/>
      <c r="N377" s="75"/>
      <c r="O377" s="75"/>
      <c r="P377" s="75"/>
      <c r="Q377" s="75"/>
      <c r="R377" s="75"/>
      <c r="S377" s="75"/>
    </row>
    <row r="378" spans="1:19" x14ac:dyDescent="0.25">
      <c r="A378" s="79">
        <v>390</v>
      </c>
      <c r="B378" s="75" t="s">
        <v>1042</v>
      </c>
      <c r="C378" s="75" t="s">
        <v>1043</v>
      </c>
      <c r="D378" s="75" t="s">
        <v>1044</v>
      </c>
      <c r="E378" s="75" t="s">
        <v>825</v>
      </c>
      <c r="F378" s="93"/>
      <c r="H378" s="84">
        <v>0</v>
      </c>
      <c r="I378" s="83">
        <v>0</v>
      </c>
      <c r="J378" s="87">
        <v>0</v>
      </c>
      <c r="K378" s="81"/>
      <c r="L378" s="89"/>
      <c r="M378" s="90"/>
      <c r="N378" s="75"/>
      <c r="O378" s="75"/>
      <c r="P378" s="75"/>
      <c r="Q378" s="75"/>
      <c r="R378" s="75"/>
      <c r="S378" s="75"/>
    </row>
    <row r="379" spans="1:19" x14ac:dyDescent="0.25">
      <c r="A379" s="79">
        <v>391</v>
      </c>
      <c r="B379" s="75" t="s">
        <v>1039</v>
      </c>
      <c r="C379" s="75" t="s">
        <v>1040</v>
      </c>
      <c r="D379" s="75" t="s">
        <v>1041</v>
      </c>
      <c r="E379" s="75" t="s">
        <v>825</v>
      </c>
      <c r="F379" s="75"/>
      <c r="H379" s="77">
        <v>0</v>
      </c>
      <c r="I379" s="83">
        <v>2</v>
      </c>
      <c r="J379" s="87">
        <v>0</v>
      </c>
      <c r="K379" s="81"/>
      <c r="L379" s="89"/>
      <c r="M379" s="90"/>
      <c r="N379" s="75"/>
      <c r="O379" s="75"/>
      <c r="P379" s="75"/>
      <c r="Q379" s="75"/>
      <c r="R379" s="75"/>
      <c r="S379" s="75"/>
    </row>
    <row r="380" spans="1:19" x14ac:dyDescent="0.25">
      <c r="A380" s="79">
        <v>393</v>
      </c>
      <c r="B380" s="76" t="s">
        <v>1116</v>
      </c>
      <c r="C380" s="91" t="s">
        <v>1117</v>
      </c>
      <c r="D380" s="76" t="s">
        <v>1118</v>
      </c>
      <c r="E380" s="75" t="s">
        <v>825</v>
      </c>
      <c r="F380" s="93"/>
      <c r="H380" s="84">
        <v>7</v>
      </c>
      <c r="I380" s="83">
        <v>3</v>
      </c>
      <c r="J380" s="87">
        <v>2.2999999999999998</v>
      </c>
      <c r="K380" s="88"/>
      <c r="L380" s="89"/>
      <c r="M380" s="90"/>
      <c r="N380" s="75"/>
      <c r="O380" s="75"/>
      <c r="P380" s="75"/>
      <c r="Q380" s="75"/>
      <c r="R380" s="75"/>
      <c r="S380" s="75"/>
    </row>
    <row r="381" spans="1:19" x14ac:dyDescent="0.25">
      <c r="A381" s="79">
        <v>392</v>
      </c>
      <c r="B381" s="75" t="s">
        <v>1045</v>
      </c>
      <c r="C381" s="75" t="s">
        <v>1046</v>
      </c>
      <c r="D381" s="75" t="s">
        <v>1047</v>
      </c>
      <c r="E381" s="75" t="s">
        <v>825</v>
      </c>
      <c r="F381" s="93"/>
      <c r="H381" s="84">
        <v>7</v>
      </c>
      <c r="I381" s="83">
        <v>3</v>
      </c>
      <c r="J381" s="87">
        <v>2.2999999999999998</v>
      </c>
      <c r="K381" s="88"/>
      <c r="L381" s="89"/>
      <c r="M381" s="90"/>
      <c r="N381" s="75"/>
      <c r="O381" s="75"/>
      <c r="P381" s="75"/>
      <c r="Q381" s="75"/>
      <c r="R381" s="75"/>
      <c r="S381" s="75"/>
    </row>
    <row r="382" spans="1:19" x14ac:dyDescent="0.25">
      <c r="A382" s="79">
        <v>394</v>
      </c>
      <c r="B382" s="75" t="s">
        <v>645</v>
      </c>
      <c r="C382" s="75" t="s">
        <v>1048</v>
      </c>
      <c r="D382" s="75" t="s">
        <v>1049</v>
      </c>
      <c r="E382" s="75" t="s">
        <v>825</v>
      </c>
      <c r="F382" s="75"/>
      <c r="H382" s="77">
        <v>7</v>
      </c>
      <c r="I382" s="83">
        <v>6</v>
      </c>
      <c r="J382" s="87">
        <v>1.2</v>
      </c>
      <c r="K382" s="81"/>
      <c r="L382" s="89"/>
      <c r="M382" s="90"/>
      <c r="N382" s="75"/>
      <c r="O382" s="75"/>
      <c r="P382" s="75"/>
      <c r="Q382" s="75"/>
      <c r="R382" s="75"/>
      <c r="S382" s="75"/>
    </row>
    <row r="383" spans="1:19" x14ac:dyDescent="0.25">
      <c r="A383" s="79">
        <v>395</v>
      </c>
      <c r="B383" s="75" t="s">
        <v>1050</v>
      </c>
      <c r="C383" s="75" t="s">
        <v>1051</v>
      </c>
      <c r="D383" s="75" t="s">
        <v>1052</v>
      </c>
      <c r="E383" s="75" t="s">
        <v>825</v>
      </c>
      <c r="F383" s="75"/>
      <c r="H383" s="77">
        <v>0</v>
      </c>
      <c r="I383" s="83">
        <v>1</v>
      </c>
      <c r="J383" s="87">
        <v>0</v>
      </c>
      <c r="K383" s="88"/>
      <c r="L383" s="89"/>
      <c r="M383" s="90"/>
      <c r="N383" s="75"/>
      <c r="O383" s="75"/>
      <c r="P383" s="75"/>
      <c r="Q383" s="75"/>
      <c r="R383" s="75"/>
      <c r="S383" s="75"/>
    </row>
    <row r="384" spans="1:19" x14ac:dyDescent="0.25">
      <c r="A384" s="79">
        <v>397</v>
      </c>
      <c r="B384" s="76" t="s">
        <v>1119</v>
      </c>
      <c r="C384" s="83" t="s">
        <v>1120</v>
      </c>
      <c r="D384" s="83" t="s">
        <v>1121</v>
      </c>
      <c r="E384" s="75" t="s">
        <v>825</v>
      </c>
      <c r="H384" s="76">
        <v>0</v>
      </c>
      <c r="I384" s="76">
        <v>1</v>
      </c>
      <c r="J384" s="80">
        <v>0</v>
      </c>
      <c r="K384" s="81"/>
      <c r="L384" s="82"/>
      <c r="M384" s="75"/>
      <c r="N384" s="75"/>
      <c r="O384" s="75"/>
      <c r="P384" s="75"/>
      <c r="Q384" s="75"/>
      <c r="R384" s="75"/>
      <c r="S384" s="75"/>
    </row>
    <row r="385" spans="1:19" x14ac:dyDescent="0.25">
      <c r="A385" s="79">
        <v>396</v>
      </c>
      <c r="B385" s="75" t="s">
        <v>1053</v>
      </c>
      <c r="C385" s="75" t="s">
        <v>1054</v>
      </c>
      <c r="D385" s="75" t="s">
        <v>1055</v>
      </c>
      <c r="E385" s="75" t="s">
        <v>825</v>
      </c>
      <c r="F385" s="93"/>
      <c r="H385" s="84">
        <v>7</v>
      </c>
      <c r="I385" s="83">
        <v>7</v>
      </c>
      <c r="J385" s="87">
        <v>1</v>
      </c>
      <c r="K385" s="81"/>
      <c r="L385" s="89"/>
      <c r="M385" s="90"/>
      <c r="N385" s="75"/>
      <c r="O385" s="75"/>
      <c r="P385" s="75"/>
      <c r="Q385" s="75"/>
      <c r="R385" s="75"/>
      <c r="S385" s="75"/>
    </row>
    <row r="386" spans="1:19" x14ac:dyDescent="0.25">
      <c r="A386" s="79">
        <v>436</v>
      </c>
      <c r="B386" t="s">
        <v>2184</v>
      </c>
      <c r="C386" t="s">
        <v>2185</v>
      </c>
      <c r="D386" t="s">
        <v>2186</v>
      </c>
      <c r="E386" s="75" t="s">
        <v>825</v>
      </c>
      <c r="F386" s="75"/>
      <c r="G386" s="75"/>
      <c r="H386" s="76">
        <v>7</v>
      </c>
      <c r="I386" s="78">
        <v>3</v>
      </c>
      <c r="J386" s="80">
        <v>2.2999999999999998</v>
      </c>
      <c r="K386" s="100"/>
      <c r="L386" s="82"/>
      <c r="M386" s="75"/>
      <c r="N386" s="75"/>
      <c r="O386" s="75"/>
      <c r="P386" s="75"/>
      <c r="Q386" s="75"/>
      <c r="R386" s="75"/>
      <c r="S386" s="75"/>
    </row>
    <row r="387" spans="1:19" x14ac:dyDescent="0.25">
      <c r="A387" s="102"/>
      <c r="B387" s="75"/>
      <c r="C387" s="75"/>
      <c r="D387" s="75"/>
      <c r="E387" s="75"/>
      <c r="F387" s="75"/>
      <c r="G387" s="75"/>
      <c r="H387" s="76"/>
      <c r="I387" s="78"/>
      <c r="J387" s="80"/>
      <c r="K387" s="100"/>
      <c r="L387" s="82"/>
      <c r="M387" s="75"/>
      <c r="N387" s="75"/>
      <c r="O387" s="75"/>
      <c r="P387" s="75"/>
      <c r="Q387" s="75"/>
      <c r="R387" s="75"/>
      <c r="S387" s="75"/>
    </row>
    <row r="388" spans="1:19" x14ac:dyDescent="0.25">
      <c r="A388" s="110" t="s">
        <v>1194</v>
      </c>
      <c r="B388" s="75"/>
      <c r="C388" s="75"/>
      <c r="D388" s="75"/>
      <c r="E388" s="75"/>
      <c r="F388" s="75"/>
      <c r="G388" s="75"/>
      <c r="H388" s="76"/>
      <c r="I388" s="78"/>
      <c r="J388" s="80"/>
      <c r="K388" s="100"/>
      <c r="L388" s="82"/>
      <c r="M388" s="75"/>
      <c r="N388" s="75"/>
      <c r="O388" s="75"/>
      <c r="P388" s="75"/>
      <c r="Q388" s="75"/>
      <c r="R388" s="75"/>
      <c r="S388" s="75"/>
    </row>
    <row r="389" spans="1:19" x14ac:dyDescent="0.25">
      <c r="A389" s="79">
        <v>400</v>
      </c>
      <c r="B389" s="76" t="s">
        <v>1881</v>
      </c>
      <c r="C389" s="76" t="s">
        <v>1198</v>
      </c>
      <c r="D389" s="76" t="s">
        <v>1199</v>
      </c>
      <c r="E389" s="76" t="s">
        <v>818</v>
      </c>
      <c r="F389" s="77">
        <v>3.9860000000000002</v>
      </c>
      <c r="G389" s="77">
        <v>30</v>
      </c>
      <c r="H389" s="76"/>
      <c r="I389" s="78">
        <v>11</v>
      </c>
      <c r="J389" s="80">
        <v>10.9</v>
      </c>
      <c r="K389" s="81"/>
      <c r="L389" s="82"/>
      <c r="M389" s="75"/>
      <c r="N389" s="75"/>
      <c r="O389" s="75"/>
      <c r="P389" s="75"/>
      <c r="Q389" s="75"/>
      <c r="R389" s="75"/>
      <c r="S389" s="75"/>
    </row>
    <row r="390" spans="1:19" x14ac:dyDescent="0.25">
      <c r="A390" s="79">
        <v>401</v>
      </c>
      <c r="B390" s="76" t="s">
        <v>1882</v>
      </c>
      <c r="C390" s="76" t="s">
        <v>1200</v>
      </c>
      <c r="D390" s="83" t="s">
        <v>1201</v>
      </c>
      <c r="E390" s="75" t="s">
        <v>825</v>
      </c>
      <c r="F390" s="77">
        <v>0.50800000000000001</v>
      </c>
      <c r="G390" s="77">
        <v>45</v>
      </c>
      <c r="H390" s="76"/>
      <c r="I390" s="78">
        <v>3</v>
      </c>
      <c r="J390" s="80">
        <v>7.6</v>
      </c>
      <c r="K390" s="81"/>
      <c r="L390" s="82"/>
      <c r="M390" s="75"/>
      <c r="N390" s="75"/>
      <c r="O390" s="75"/>
      <c r="P390" s="75"/>
      <c r="Q390" s="75"/>
      <c r="R390" s="75"/>
      <c r="S390" s="75"/>
    </row>
    <row r="391" spans="1:19" s="118" customFormat="1" ht="18" x14ac:dyDescent="0.35">
      <c r="A391" s="117">
        <v>402</v>
      </c>
      <c r="B391" s="118" t="s">
        <v>1883</v>
      </c>
      <c r="C391" s="118" t="s">
        <v>1888</v>
      </c>
      <c r="D391" s="118" t="s">
        <v>1202</v>
      </c>
      <c r="E391" s="118" t="s">
        <v>818</v>
      </c>
      <c r="F391" s="119">
        <v>4.9809999999999999</v>
      </c>
      <c r="G391" s="119">
        <v>30</v>
      </c>
      <c r="I391" s="120">
        <v>6</v>
      </c>
      <c r="J391" s="121">
        <v>24.9</v>
      </c>
      <c r="K391" s="122"/>
      <c r="L391" s="123"/>
      <c r="M391" s="124"/>
      <c r="N391" s="124"/>
      <c r="O391" s="124"/>
      <c r="P391" s="124"/>
      <c r="Q391" s="124"/>
      <c r="R391" s="124"/>
      <c r="S391" s="124"/>
    </row>
    <row r="392" spans="1:19" x14ac:dyDescent="0.25">
      <c r="A392" s="79"/>
      <c r="E392" s="75"/>
      <c r="F392" s="77"/>
      <c r="G392" s="77"/>
      <c r="H392" s="76"/>
      <c r="I392" s="78"/>
      <c r="J392" s="80"/>
      <c r="K392" s="81"/>
      <c r="L392" s="82"/>
      <c r="M392" s="75"/>
      <c r="N392" s="75"/>
      <c r="O392" s="75"/>
      <c r="P392" s="75"/>
      <c r="Q392" s="75"/>
      <c r="R392" s="75"/>
      <c r="S392" s="75"/>
    </row>
    <row r="393" spans="1:19" x14ac:dyDescent="0.25">
      <c r="A393" s="110" t="s">
        <v>1128</v>
      </c>
      <c r="B393" s="75"/>
      <c r="C393" s="75"/>
      <c r="D393" s="75"/>
      <c r="E393" s="75"/>
      <c r="F393" s="75"/>
      <c r="G393" s="75"/>
      <c r="H393" s="76"/>
      <c r="I393" s="78"/>
      <c r="J393" s="80"/>
      <c r="K393" s="100"/>
      <c r="L393" s="82"/>
      <c r="M393" s="75"/>
      <c r="N393" s="75"/>
      <c r="O393" s="75"/>
      <c r="P393" s="75"/>
      <c r="Q393" s="75"/>
      <c r="R393" s="75"/>
      <c r="S393" s="75"/>
    </row>
    <row r="394" spans="1:19" x14ac:dyDescent="0.25">
      <c r="A394" s="79">
        <v>398</v>
      </c>
      <c r="B394" s="76" t="s">
        <v>1125</v>
      </c>
      <c r="C394" s="76" t="s">
        <v>1126</v>
      </c>
      <c r="D394" s="83" t="s">
        <v>1127</v>
      </c>
      <c r="E394" s="76" t="s">
        <v>818</v>
      </c>
      <c r="F394" s="75"/>
      <c r="H394" s="77">
        <v>4</v>
      </c>
      <c r="I394" s="83">
        <v>6</v>
      </c>
      <c r="J394" s="87">
        <v>0.7</v>
      </c>
      <c r="K394" s="101"/>
      <c r="L394" s="82"/>
      <c r="M394" s="75"/>
      <c r="N394" s="75"/>
      <c r="O394" s="75"/>
      <c r="P394" s="75"/>
      <c r="Q394" s="75"/>
      <c r="R394" s="75"/>
      <c r="S394" s="75"/>
    </row>
    <row r="395" spans="1:19" x14ac:dyDescent="0.25">
      <c r="A395" s="79">
        <v>130</v>
      </c>
      <c r="B395" s="75" t="s">
        <v>645</v>
      </c>
      <c r="C395" s="75" t="s">
        <v>646</v>
      </c>
      <c r="D395" s="75" t="s">
        <v>644</v>
      </c>
      <c r="E395" s="75" t="s">
        <v>818</v>
      </c>
      <c r="F395" s="90"/>
      <c r="H395" s="77">
        <v>4</v>
      </c>
      <c r="I395" s="83">
        <v>6</v>
      </c>
      <c r="J395" s="87">
        <v>0.7</v>
      </c>
      <c r="K395" s="81"/>
      <c r="L395" s="89"/>
      <c r="M395" s="90"/>
      <c r="N395" s="75"/>
      <c r="O395" s="75"/>
      <c r="P395" s="75"/>
      <c r="Q395" s="75"/>
      <c r="R395" s="75"/>
      <c r="S395" s="75"/>
    </row>
    <row r="396" spans="1:19" x14ac:dyDescent="0.25">
      <c r="A396" s="79">
        <v>403</v>
      </c>
      <c r="B396" s="103" t="s">
        <v>1129</v>
      </c>
      <c r="C396" s="103" t="s">
        <v>1130</v>
      </c>
      <c r="D396" s="83" t="s">
        <v>1889</v>
      </c>
      <c r="E396" s="76" t="s">
        <v>818</v>
      </c>
      <c r="F396" s="75"/>
      <c r="H396" s="77">
        <v>4</v>
      </c>
      <c r="I396" s="78">
        <v>7</v>
      </c>
      <c r="J396" s="80">
        <v>0.6</v>
      </c>
      <c r="K396" s="81"/>
      <c r="L396" s="82"/>
      <c r="M396" s="75"/>
      <c r="N396" s="75"/>
      <c r="O396" s="75"/>
      <c r="P396" s="75"/>
      <c r="Q396" s="75"/>
      <c r="R396" s="75"/>
      <c r="S396" s="75"/>
    </row>
    <row r="397" spans="1:19" x14ac:dyDescent="0.25">
      <c r="A397" s="79">
        <v>404</v>
      </c>
      <c r="B397" s="75" t="s">
        <v>1131</v>
      </c>
      <c r="C397" s="75" t="s">
        <v>1132</v>
      </c>
      <c r="D397" s="76" t="s">
        <v>1890</v>
      </c>
      <c r="E397" s="76" t="s">
        <v>818</v>
      </c>
      <c r="F397" s="75"/>
      <c r="H397" s="77">
        <v>4</v>
      </c>
      <c r="I397" s="78">
        <v>3</v>
      </c>
      <c r="J397" s="80">
        <v>1.3</v>
      </c>
      <c r="K397" s="81"/>
      <c r="L397" s="82"/>
      <c r="M397" s="75"/>
      <c r="N397" s="75"/>
      <c r="O397" s="75"/>
      <c r="P397" s="75"/>
      <c r="Q397" s="75"/>
      <c r="R397" s="75"/>
      <c r="S397" s="75"/>
    </row>
    <row r="398" spans="1:19" x14ac:dyDescent="0.25">
      <c r="A398" s="79">
        <v>405</v>
      </c>
      <c r="B398" s="76" t="s">
        <v>1884</v>
      </c>
      <c r="C398" s="75" t="s">
        <v>1133</v>
      </c>
      <c r="D398" s="75" t="s">
        <v>1134</v>
      </c>
      <c r="E398" s="76" t="s">
        <v>818</v>
      </c>
      <c r="F398" s="75"/>
      <c r="H398" s="77">
        <v>4</v>
      </c>
      <c r="I398" s="78">
        <v>4</v>
      </c>
      <c r="J398" s="80">
        <v>1</v>
      </c>
      <c r="K398" s="81"/>
      <c r="L398" s="82"/>
      <c r="M398" s="75"/>
      <c r="N398" s="75"/>
      <c r="O398" s="75"/>
      <c r="P398" s="75"/>
      <c r="Q398" s="75"/>
      <c r="R398" s="75"/>
      <c r="S398" s="75"/>
    </row>
    <row r="399" spans="1:19" x14ac:dyDescent="0.25">
      <c r="A399" s="79">
        <v>406</v>
      </c>
      <c r="B399" s="76" t="s">
        <v>1885</v>
      </c>
      <c r="C399" s="76" t="s">
        <v>1135</v>
      </c>
      <c r="D399" s="75" t="s">
        <v>1136</v>
      </c>
      <c r="E399" s="76" t="s">
        <v>818</v>
      </c>
      <c r="F399" s="75"/>
      <c r="H399" s="77">
        <v>4</v>
      </c>
      <c r="I399" s="78">
        <v>3</v>
      </c>
      <c r="J399" s="80">
        <v>1.3</v>
      </c>
      <c r="K399" s="81"/>
      <c r="L399" s="82"/>
      <c r="M399" s="75"/>
      <c r="N399" s="75"/>
      <c r="O399" s="75"/>
      <c r="P399" s="75"/>
      <c r="Q399" s="75"/>
      <c r="R399" s="75"/>
      <c r="S399" s="75"/>
    </row>
    <row r="400" spans="1:19" x14ac:dyDescent="0.25">
      <c r="A400" s="79">
        <v>407</v>
      </c>
      <c r="B400" s="91" t="s">
        <v>1877</v>
      </c>
      <c r="C400" s="91" t="s">
        <v>1137</v>
      </c>
      <c r="D400" s="76" t="s">
        <v>1891</v>
      </c>
      <c r="E400" s="76" t="s">
        <v>818</v>
      </c>
      <c r="F400" s="75"/>
      <c r="H400" s="77">
        <v>4</v>
      </c>
      <c r="I400" s="78">
        <v>3</v>
      </c>
      <c r="J400" s="80">
        <v>1.3</v>
      </c>
      <c r="K400" s="81"/>
      <c r="L400" s="82"/>
      <c r="M400" s="75"/>
      <c r="N400" s="75"/>
      <c r="O400" s="75"/>
      <c r="P400" s="75"/>
      <c r="Q400" s="75"/>
      <c r="R400" s="75"/>
      <c r="S400" s="75"/>
    </row>
    <row r="401" spans="1:19" x14ac:dyDescent="0.25">
      <c r="A401" s="79">
        <v>408</v>
      </c>
      <c r="B401" s="91" t="s">
        <v>1139</v>
      </c>
      <c r="C401" s="75" t="s">
        <v>1138</v>
      </c>
      <c r="D401" s="78" t="s">
        <v>1140</v>
      </c>
      <c r="E401" s="76" t="s">
        <v>818</v>
      </c>
      <c r="F401" s="75"/>
      <c r="H401" s="77">
        <v>4</v>
      </c>
      <c r="I401" s="78">
        <v>4</v>
      </c>
      <c r="J401" s="80">
        <v>1</v>
      </c>
      <c r="K401" s="81"/>
      <c r="L401" s="82"/>
      <c r="M401" s="75"/>
      <c r="N401" s="75"/>
      <c r="O401" s="75"/>
      <c r="P401" s="75"/>
      <c r="Q401" s="75"/>
      <c r="R401" s="75"/>
      <c r="S401" s="75"/>
    </row>
    <row r="402" spans="1:19" x14ac:dyDescent="0.25">
      <c r="A402" s="79">
        <v>409</v>
      </c>
      <c r="B402" s="76" t="s">
        <v>1141</v>
      </c>
      <c r="C402" s="76" t="s">
        <v>1142</v>
      </c>
      <c r="D402" s="76" t="s">
        <v>1143</v>
      </c>
      <c r="E402" s="76" t="s">
        <v>818</v>
      </c>
      <c r="F402" s="75"/>
      <c r="H402" s="77">
        <v>4</v>
      </c>
      <c r="I402" s="78">
        <v>4</v>
      </c>
      <c r="J402" s="80">
        <v>1</v>
      </c>
      <c r="K402" s="100"/>
      <c r="L402" s="82"/>
      <c r="M402" s="75"/>
      <c r="N402" s="75"/>
      <c r="O402" s="75"/>
      <c r="P402" s="75"/>
      <c r="Q402" s="75"/>
      <c r="R402" s="75"/>
      <c r="S402" s="75"/>
    </row>
    <row r="403" spans="1:19" x14ac:dyDescent="0.25">
      <c r="A403" s="79"/>
      <c r="F403" s="75"/>
      <c r="G403" s="77"/>
      <c r="H403" s="76"/>
      <c r="I403" s="78"/>
      <c r="J403" s="80"/>
      <c r="K403" s="100"/>
      <c r="L403" s="82"/>
      <c r="M403" s="75"/>
      <c r="N403" s="75"/>
      <c r="O403" s="75"/>
      <c r="P403" s="75"/>
      <c r="Q403" s="75"/>
      <c r="R403" s="75"/>
      <c r="S403" s="75"/>
    </row>
    <row r="404" spans="1:19" x14ac:dyDescent="0.25">
      <c r="A404" s="110" t="s">
        <v>1144</v>
      </c>
      <c r="B404" s="75"/>
      <c r="C404" s="75"/>
      <c r="D404" s="75"/>
      <c r="E404" s="75"/>
      <c r="F404" s="75"/>
      <c r="G404" s="75"/>
      <c r="H404" s="76"/>
      <c r="I404" s="78"/>
      <c r="J404" s="80"/>
      <c r="K404" s="100"/>
      <c r="L404" s="82"/>
      <c r="M404" s="75"/>
      <c r="N404" s="75"/>
      <c r="O404" s="75"/>
      <c r="P404" s="75"/>
      <c r="Q404" s="75"/>
      <c r="R404" s="75"/>
      <c r="S404" s="75"/>
    </row>
    <row r="405" spans="1:19" x14ac:dyDescent="0.25">
      <c r="A405" s="69">
        <v>399</v>
      </c>
      <c r="B405" s="75" t="s">
        <v>2062</v>
      </c>
      <c r="C405" s="75" t="s">
        <v>2063</v>
      </c>
      <c r="D405" s="75" t="s">
        <v>2064</v>
      </c>
      <c r="E405" s="75"/>
      <c r="F405" s="77">
        <v>19.2</v>
      </c>
      <c r="G405" s="77">
        <v>2</v>
      </c>
      <c r="H405" s="76"/>
      <c r="I405" s="78">
        <v>2</v>
      </c>
      <c r="J405" s="80">
        <v>19.2</v>
      </c>
      <c r="K405" s="83"/>
      <c r="L405" s="82"/>
      <c r="M405" s="75"/>
      <c r="N405" s="75"/>
      <c r="O405" s="75"/>
      <c r="P405" s="75"/>
      <c r="Q405" s="75"/>
      <c r="R405" s="75"/>
      <c r="S405" s="75"/>
    </row>
    <row r="406" spans="1:19" x14ac:dyDescent="0.25">
      <c r="A406" s="79">
        <v>410</v>
      </c>
      <c r="B406" s="76" t="s">
        <v>1145</v>
      </c>
      <c r="C406" s="76" t="s">
        <v>1146</v>
      </c>
      <c r="D406" s="83" t="s">
        <v>1149</v>
      </c>
      <c r="E406" s="76" t="s">
        <v>818</v>
      </c>
      <c r="F406" s="77">
        <v>0.54</v>
      </c>
      <c r="G406" s="77">
        <v>3</v>
      </c>
      <c r="H406" s="76"/>
      <c r="I406" s="78">
        <v>2</v>
      </c>
      <c r="J406" s="80">
        <v>0.81</v>
      </c>
      <c r="K406" s="100"/>
      <c r="L406" s="82"/>
      <c r="M406" s="75"/>
      <c r="N406" s="75"/>
      <c r="O406" s="75"/>
      <c r="P406" s="75"/>
      <c r="Q406" s="75"/>
      <c r="R406" s="75"/>
    </row>
    <row r="407" spans="1:19" x14ac:dyDescent="0.25">
      <c r="A407" s="79">
        <v>411</v>
      </c>
      <c r="B407" s="91" t="s">
        <v>1147</v>
      </c>
      <c r="C407" s="91" t="s">
        <v>1148</v>
      </c>
      <c r="D407" s="78" t="s">
        <v>1150</v>
      </c>
      <c r="E407" s="75" t="s">
        <v>825</v>
      </c>
      <c r="F407" s="77">
        <v>24.2</v>
      </c>
      <c r="G407" s="77">
        <v>2</v>
      </c>
      <c r="H407" s="76"/>
      <c r="I407" s="78">
        <v>1</v>
      </c>
      <c r="J407" s="80">
        <v>48.4</v>
      </c>
      <c r="K407" s="100"/>
      <c r="L407" s="82"/>
      <c r="M407" s="75"/>
      <c r="N407" s="75"/>
      <c r="O407" s="75"/>
      <c r="P407" s="75"/>
      <c r="Q407" s="75"/>
    </row>
    <row r="408" spans="1:19" x14ac:dyDescent="0.25">
      <c r="A408" s="79">
        <v>412</v>
      </c>
      <c r="B408" s="91" t="s">
        <v>1151</v>
      </c>
      <c r="C408" s="91" t="s">
        <v>1152</v>
      </c>
      <c r="D408" s="91" t="s">
        <v>1153</v>
      </c>
      <c r="E408" s="75" t="s">
        <v>825</v>
      </c>
      <c r="F408" s="77">
        <v>12.6</v>
      </c>
      <c r="G408" s="77">
        <v>2</v>
      </c>
      <c r="H408" s="76"/>
      <c r="I408" s="78">
        <v>3</v>
      </c>
      <c r="J408" s="80">
        <v>8.4</v>
      </c>
      <c r="K408" s="100"/>
      <c r="L408" s="82"/>
      <c r="M408" s="75"/>
      <c r="N408" s="75"/>
      <c r="O408" s="75"/>
      <c r="P408" s="75"/>
      <c r="Q408" s="75"/>
    </row>
    <row r="409" spans="1:19" x14ac:dyDescent="0.25">
      <c r="A409" s="79">
        <v>413</v>
      </c>
      <c r="B409" s="91" t="s">
        <v>1154</v>
      </c>
      <c r="C409" s="91" t="s">
        <v>1155</v>
      </c>
      <c r="D409" s="78" t="s">
        <v>1156</v>
      </c>
      <c r="E409" s="75" t="s">
        <v>825</v>
      </c>
      <c r="F409" s="77">
        <v>2.9</v>
      </c>
      <c r="G409" s="77">
        <v>2</v>
      </c>
      <c r="H409" s="76"/>
      <c r="I409" s="78">
        <v>1</v>
      </c>
      <c r="J409" s="80">
        <v>5.8</v>
      </c>
      <c r="K409" s="100"/>
      <c r="L409" s="82"/>
      <c r="M409" s="75"/>
      <c r="N409" s="75"/>
      <c r="O409" s="75"/>
      <c r="P409" s="75"/>
      <c r="Q409" s="75"/>
    </row>
    <row r="410" spans="1:19" x14ac:dyDescent="0.25">
      <c r="A410" s="79">
        <v>414</v>
      </c>
      <c r="B410" s="76" t="s">
        <v>1157</v>
      </c>
      <c r="C410" s="76" t="s">
        <v>1158</v>
      </c>
      <c r="D410" s="83" t="s">
        <v>1159</v>
      </c>
      <c r="E410" s="76" t="s">
        <v>818</v>
      </c>
      <c r="F410" s="76">
        <v>1.1000000000000001</v>
      </c>
      <c r="G410" s="77">
        <v>3</v>
      </c>
      <c r="H410" s="76"/>
      <c r="I410" s="78">
        <v>5</v>
      </c>
      <c r="J410" s="80">
        <v>0.7</v>
      </c>
      <c r="K410" s="100"/>
      <c r="L410" s="82"/>
      <c r="M410" s="75"/>
      <c r="N410" s="75"/>
      <c r="O410" s="75"/>
      <c r="P410" s="75"/>
      <c r="Q410" s="75"/>
    </row>
    <row r="411" spans="1:19" x14ac:dyDescent="0.25">
      <c r="A411" s="79">
        <v>415</v>
      </c>
      <c r="B411" s="76" t="s">
        <v>1876</v>
      </c>
      <c r="C411" s="76" t="s">
        <v>1203</v>
      </c>
      <c r="D411" s="76" t="s">
        <v>1204</v>
      </c>
      <c r="E411" s="75"/>
      <c r="F411" s="77">
        <v>15.25</v>
      </c>
      <c r="G411" s="77">
        <v>2</v>
      </c>
      <c r="H411" s="76"/>
      <c r="I411" s="78">
        <v>3</v>
      </c>
      <c r="J411" s="80">
        <v>10.199999999999999</v>
      </c>
      <c r="K411" s="100"/>
      <c r="L411" s="82"/>
      <c r="M411" s="75"/>
      <c r="N411" s="75"/>
      <c r="O411" s="75"/>
      <c r="P411" s="75"/>
    </row>
    <row r="412" spans="1:19" x14ac:dyDescent="0.25">
      <c r="A412" s="79"/>
      <c r="E412" s="75"/>
      <c r="F412" s="77"/>
      <c r="G412" s="77"/>
      <c r="H412" s="76"/>
      <c r="I412" s="78"/>
      <c r="J412" s="80"/>
      <c r="K412" s="100"/>
      <c r="L412" s="82"/>
      <c r="M412" s="75"/>
      <c r="N412" s="75"/>
      <c r="O412" s="75"/>
      <c r="P412" s="75"/>
    </row>
    <row r="413" spans="1:19" x14ac:dyDescent="0.25">
      <c r="A413" s="110" t="s">
        <v>1160</v>
      </c>
      <c r="B413" s="75"/>
      <c r="C413" s="75"/>
      <c r="D413" s="75"/>
      <c r="E413" s="75"/>
      <c r="F413" s="75"/>
      <c r="G413" s="75"/>
      <c r="H413" s="76"/>
      <c r="I413" s="78"/>
      <c r="J413" s="80"/>
      <c r="K413" s="100"/>
      <c r="L413" s="82"/>
      <c r="M413" s="75"/>
      <c r="N413" s="75"/>
      <c r="O413" s="75"/>
      <c r="P413" s="75"/>
    </row>
    <row r="414" spans="1:19" x14ac:dyDescent="0.25">
      <c r="A414" s="79">
        <v>416</v>
      </c>
      <c r="B414" s="76" t="s">
        <v>1163</v>
      </c>
      <c r="C414" s="76" t="s">
        <v>2114</v>
      </c>
      <c r="D414" s="75"/>
      <c r="E414" s="75"/>
      <c r="F414" s="75"/>
      <c r="G414" s="75"/>
      <c r="H414" s="76">
        <v>10</v>
      </c>
      <c r="I414" s="78">
        <v>1</v>
      </c>
      <c r="J414" s="80">
        <v>10</v>
      </c>
      <c r="K414" s="100"/>
      <c r="L414" s="82"/>
      <c r="M414" s="75"/>
      <c r="N414" s="75"/>
      <c r="O414" s="75"/>
    </row>
    <row r="415" spans="1:19" x14ac:dyDescent="0.25">
      <c r="A415" s="79">
        <v>417</v>
      </c>
      <c r="B415" s="76" t="s">
        <v>2101</v>
      </c>
      <c r="C415" s="83" t="s">
        <v>1164</v>
      </c>
      <c r="D415" s="75"/>
      <c r="E415" s="75"/>
      <c r="F415" s="75"/>
      <c r="G415" s="75"/>
      <c r="H415" s="76">
        <v>10</v>
      </c>
      <c r="I415" s="78">
        <v>1</v>
      </c>
      <c r="J415" s="80">
        <v>10</v>
      </c>
      <c r="K415" s="100"/>
      <c r="L415" s="82"/>
      <c r="M415" s="75"/>
      <c r="N415" s="75"/>
      <c r="O415" s="75"/>
    </row>
    <row r="416" spans="1:19" x14ac:dyDescent="0.25">
      <c r="A416" s="79">
        <v>418</v>
      </c>
      <c r="B416" s="76" t="s">
        <v>2102</v>
      </c>
      <c r="C416" s="83" t="s">
        <v>2113</v>
      </c>
      <c r="D416" s="75"/>
      <c r="E416" s="75"/>
      <c r="F416" s="75"/>
      <c r="G416" s="75"/>
      <c r="H416" s="76">
        <v>10</v>
      </c>
      <c r="I416" s="78">
        <v>1</v>
      </c>
      <c r="J416" s="80">
        <v>10</v>
      </c>
      <c r="K416" s="100"/>
      <c r="L416" s="82"/>
      <c r="M416" s="75"/>
      <c r="N416" s="75"/>
      <c r="O416" s="75"/>
    </row>
    <row r="417" spans="1:15" x14ac:dyDescent="0.25">
      <c r="A417" s="79">
        <v>419</v>
      </c>
      <c r="B417" s="76" t="s">
        <v>1165</v>
      </c>
      <c r="C417" s="76" t="s">
        <v>2108</v>
      </c>
      <c r="D417" s="75"/>
      <c r="E417" s="75"/>
      <c r="F417" s="75"/>
      <c r="G417" s="75"/>
      <c r="H417" s="76">
        <v>10</v>
      </c>
      <c r="I417" s="78">
        <v>1</v>
      </c>
      <c r="J417" s="80">
        <v>10</v>
      </c>
      <c r="K417" s="100"/>
      <c r="L417" s="82"/>
      <c r="M417" s="75"/>
      <c r="N417" s="75"/>
      <c r="O417" s="75"/>
    </row>
    <row r="418" spans="1:15" x14ac:dyDescent="0.25">
      <c r="A418" s="79">
        <v>420</v>
      </c>
      <c r="B418" s="76" t="s">
        <v>2103</v>
      </c>
      <c r="C418" s="76" t="s">
        <v>2109</v>
      </c>
      <c r="D418" s="75"/>
      <c r="E418" s="75"/>
      <c r="F418" s="75"/>
      <c r="G418" s="75"/>
      <c r="H418" s="76">
        <v>10</v>
      </c>
      <c r="I418" s="78">
        <v>1</v>
      </c>
      <c r="J418" s="80">
        <v>10</v>
      </c>
      <c r="K418" s="100"/>
      <c r="L418" s="82"/>
      <c r="M418" s="75"/>
      <c r="N418" s="75"/>
      <c r="O418" s="75"/>
    </row>
    <row r="419" spans="1:15" x14ac:dyDescent="0.25">
      <c r="A419" s="102" t="s">
        <v>2164</v>
      </c>
      <c r="B419" s="76" t="s">
        <v>2165</v>
      </c>
      <c r="C419" s="125" t="s">
        <v>2167</v>
      </c>
      <c r="D419" s="75"/>
      <c r="E419" s="75"/>
      <c r="F419" s="75"/>
      <c r="G419" s="75"/>
      <c r="H419" s="76">
        <v>10</v>
      </c>
      <c r="I419" s="78">
        <v>1</v>
      </c>
      <c r="J419" s="80">
        <v>10</v>
      </c>
      <c r="K419" s="100"/>
      <c r="L419" s="82"/>
      <c r="M419" s="75"/>
      <c r="N419" s="75"/>
      <c r="O419" s="75"/>
    </row>
    <row r="420" spans="1:15" x14ac:dyDescent="0.25">
      <c r="A420" s="102"/>
      <c r="C420" s="125"/>
      <c r="D420" s="75"/>
      <c r="E420" s="75"/>
      <c r="F420" s="75"/>
      <c r="G420" s="75"/>
      <c r="H420" s="76"/>
      <c r="I420" s="78"/>
      <c r="J420" s="80"/>
      <c r="K420" s="100"/>
      <c r="L420" s="82"/>
      <c r="M420" s="75"/>
      <c r="N420" s="75"/>
      <c r="O420" s="75"/>
    </row>
    <row r="421" spans="1:15" x14ac:dyDescent="0.25">
      <c r="A421" s="79">
        <v>421</v>
      </c>
      <c r="B421" s="91" t="s">
        <v>2166</v>
      </c>
      <c r="C421" s="91" t="s">
        <v>2110</v>
      </c>
      <c r="D421" s="75"/>
      <c r="E421" s="75"/>
      <c r="F421" s="75"/>
      <c r="G421" s="75"/>
      <c r="H421" s="76">
        <v>30</v>
      </c>
      <c r="I421" s="78">
        <v>1</v>
      </c>
      <c r="J421" s="80">
        <v>30</v>
      </c>
      <c r="K421" s="100"/>
      <c r="L421" s="82"/>
      <c r="M421" s="75"/>
      <c r="N421" s="75"/>
    </row>
    <row r="422" spans="1:15" x14ac:dyDescent="0.25">
      <c r="A422" s="79">
        <v>422</v>
      </c>
      <c r="B422" s="76" t="s">
        <v>1166</v>
      </c>
      <c r="C422" s="76" t="s">
        <v>2111</v>
      </c>
      <c r="D422" s="75"/>
      <c r="E422" s="75"/>
      <c r="F422" s="75"/>
      <c r="G422" s="75"/>
      <c r="H422" s="76">
        <v>30</v>
      </c>
      <c r="I422" s="78">
        <v>1</v>
      </c>
      <c r="J422" s="80">
        <v>30</v>
      </c>
      <c r="K422" s="100"/>
      <c r="L422" s="82"/>
      <c r="M422" s="75"/>
      <c r="N422" s="75"/>
    </row>
    <row r="423" spans="1:15" x14ac:dyDescent="0.25">
      <c r="A423" s="79">
        <v>423</v>
      </c>
      <c r="B423" s="76" t="s">
        <v>2104</v>
      </c>
      <c r="C423" s="76" t="s">
        <v>2112</v>
      </c>
      <c r="D423" s="75"/>
      <c r="E423" s="75"/>
      <c r="F423" s="75"/>
      <c r="G423" s="75"/>
      <c r="H423" s="76">
        <v>30</v>
      </c>
      <c r="I423" s="78">
        <v>1</v>
      </c>
      <c r="J423" s="80">
        <v>30</v>
      </c>
      <c r="K423" s="100"/>
      <c r="L423" s="82"/>
      <c r="M423" s="75"/>
      <c r="N423" s="75"/>
    </row>
    <row r="424" spans="1:15" x14ac:dyDescent="0.25">
      <c r="A424" s="79">
        <v>424</v>
      </c>
      <c r="B424" s="76" t="s">
        <v>2105</v>
      </c>
      <c r="C424" s="76" t="s">
        <v>1167</v>
      </c>
      <c r="D424" s="75"/>
      <c r="E424" s="75"/>
      <c r="F424" s="75"/>
      <c r="G424" s="75"/>
      <c r="H424" s="76">
        <v>30</v>
      </c>
      <c r="I424" s="78">
        <v>1</v>
      </c>
      <c r="J424" s="80">
        <v>30</v>
      </c>
      <c r="K424" s="100"/>
      <c r="L424" s="82"/>
      <c r="M424" s="75"/>
      <c r="N424" s="75"/>
    </row>
    <row r="425" spans="1:15" x14ac:dyDescent="0.25">
      <c r="A425" s="79">
        <v>425</v>
      </c>
      <c r="B425" s="76" t="s">
        <v>2106</v>
      </c>
      <c r="C425" s="76" t="s">
        <v>1168</v>
      </c>
      <c r="H425" s="76">
        <v>30</v>
      </c>
      <c r="I425" s="83">
        <v>1</v>
      </c>
      <c r="J425" s="80">
        <v>30</v>
      </c>
      <c r="K425" s="100"/>
      <c r="L425" s="82"/>
      <c r="M425" s="75"/>
      <c r="N425" s="75"/>
    </row>
    <row r="426" spans="1:15" x14ac:dyDescent="0.25">
      <c r="A426" s="79">
        <v>426</v>
      </c>
      <c r="B426" s="76" t="s">
        <v>2107</v>
      </c>
      <c r="C426" s="76" t="s">
        <v>1169</v>
      </c>
      <c r="H426" s="76">
        <v>30</v>
      </c>
      <c r="I426" s="78">
        <v>1</v>
      </c>
      <c r="J426" s="80">
        <v>30</v>
      </c>
      <c r="K426" s="100"/>
      <c r="L426" s="82"/>
      <c r="M426" s="75"/>
    </row>
    <row r="427" spans="1:15" x14ac:dyDescent="0.25">
      <c r="A427" s="102"/>
      <c r="H427" s="76"/>
      <c r="J427" s="80"/>
      <c r="L427" s="82"/>
    </row>
    <row r="428" spans="1:15" x14ac:dyDescent="0.25">
      <c r="A428" s="102" t="s">
        <v>1170</v>
      </c>
      <c r="H428" s="76"/>
      <c r="J428" s="80"/>
      <c r="L428" s="82"/>
    </row>
    <row r="429" spans="1:15" x14ac:dyDescent="0.25">
      <c r="A429" s="69">
        <v>427</v>
      </c>
      <c r="B429" s="76" t="s">
        <v>1171</v>
      </c>
      <c r="C429" s="76" t="s">
        <v>1172</v>
      </c>
      <c r="D429" s="76" t="s">
        <v>1173</v>
      </c>
      <c r="H429" s="76">
        <v>15</v>
      </c>
      <c r="I429" s="76">
        <v>3</v>
      </c>
      <c r="J429" s="80">
        <v>5</v>
      </c>
      <c r="K429" s="81"/>
      <c r="L429" s="82"/>
    </row>
    <row r="430" spans="1:15" x14ac:dyDescent="0.25">
      <c r="A430" s="69">
        <v>428</v>
      </c>
      <c r="B430" s="76" t="s">
        <v>1174</v>
      </c>
      <c r="C430" s="76" t="s">
        <v>1175</v>
      </c>
      <c r="D430" s="76" t="s">
        <v>1176</v>
      </c>
      <c r="H430" s="76">
        <v>15</v>
      </c>
      <c r="I430" s="76">
        <v>4</v>
      </c>
      <c r="J430" s="80">
        <v>3.8</v>
      </c>
      <c r="K430" s="81"/>
      <c r="L430" s="82"/>
    </row>
    <row r="431" spans="1:15" x14ac:dyDescent="0.25">
      <c r="A431" s="69">
        <v>429</v>
      </c>
      <c r="B431" s="76" t="s">
        <v>1177</v>
      </c>
      <c r="C431" s="76" t="s">
        <v>1178</v>
      </c>
      <c r="D431" s="76" t="s">
        <v>1179</v>
      </c>
      <c r="H431" s="76">
        <v>15</v>
      </c>
      <c r="I431" s="76">
        <v>3</v>
      </c>
      <c r="J431" s="80">
        <v>5</v>
      </c>
      <c r="K431" s="81"/>
      <c r="L431" s="82"/>
    </row>
    <row r="432" spans="1:15" x14ac:dyDescent="0.25">
      <c r="A432" s="69">
        <v>430</v>
      </c>
      <c r="B432" s="76" t="s">
        <v>1180</v>
      </c>
      <c r="C432" s="76" t="s">
        <v>1181</v>
      </c>
      <c r="D432" s="76" t="s">
        <v>1182</v>
      </c>
      <c r="H432" s="76">
        <v>15</v>
      </c>
      <c r="I432" s="76">
        <v>3</v>
      </c>
      <c r="J432" s="80">
        <v>5</v>
      </c>
      <c r="K432" s="81"/>
      <c r="L432" s="82"/>
    </row>
    <row r="433" spans="1:12" x14ac:dyDescent="0.25">
      <c r="A433" s="69">
        <v>431</v>
      </c>
      <c r="B433" s="76" t="s">
        <v>1183</v>
      </c>
      <c r="C433" s="76" t="s">
        <v>1184</v>
      </c>
      <c r="D433" s="76" t="s">
        <v>1185</v>
      </c>
      <c r="H433" s="76">
        <v>15</v>
      </c>
      <c r="I433" s="76">
        <v>7</v>
      </c>
      <c r="J433" s="80">
        <v>2.1</v>
      </c>
      <c r="K433" s="81"/>
      <c r="L433" s="82"/>
    </row>
    <row r="434" spans="1:12" x14ac:dyDescent="0.25">
      <c r="H434" s="76"/>
      <c r="J434" s="80"/>
      <c r="L434" s="82"/>
    </row>
    <row r="435" spans="1:12" x14ac:dyDescent="0.25">
      <c r="A435" s="115" t="s">
        <v>1187</v>
      </c>
      <c r="H435" s="76"/>
      <c r="J435" s="80"/>
      <c r="L435" s="82"/>
    </row>
    <row r="436" spans="1:12" x14ac:dyDescent="0.25">
      <c r="A436" s="69">
        <v>432</v>
      </c>
      <c r="B436" s="76" t="s">
        <v>1186</v>
      </c>
      <c r="C436" s="76" t="s">
        <v>1188</v>
      </c>
      <c r="D436" s="76" t="s">
        <v>1189</v>
      </c>
      <c r="H436" s="76">
        <v>5</v>
      </c>
      <c r="I436" s="76">
        <v>4</v>
      </c>
      <c r="J436" s="80">
        <v>1.3</v>
      </c>
      <c r="K436" s="81"/>
      <c r="L436" s="82"/>
    </row>
    <row r="437" spans="1:12" x14ac:dyDescent="0.25">
      <c r="A437" s="69">
        <v>433</v>
      </c>
      <c r="B437" s="76" t="s">
        <v>1190</v>
      </c>
      <c r="C437" s="105" t="s">
        <v>2115</v>
      </c>
      <c r="D437" s="76" t="s">
        <v>2116</v>
      </c>
      <c r="H437" s="76">
        <v>5</v>
      </c>
      <c r="I437" s="76">
        <v>4</v>
      </c>
      <c r="J437" s="80">
        <v>1.3</v>
      </c>
      <c r="K437" s="81"/>
      <c r="L437" s="82"/>
    </row>
    <row r="438" spans="1:12" x14ac:dyDescent="0.25">
      <c r="A438" s="69">
        <v>434</v>
      </c>
      <c r="B438" s="76" t="s">
        <v>1191</v>
      </c>
      <c r="C438" s="76" t="s">
        <v>1192</v>
      </c>
      <c r="D438" s="76" t="s">
        <v>1193</v>
      </c>
      <c r="H438" s="76">
        <v>5</v>
      </c>
      <c r="I438" s="76">
        <v>1</v>
      </c>
      <c r="J438" s="80">
        <v>5</v>
      </c>
      <c r="K438" s="81"/>
      <c r="L438" s="82"/>
    </row>
    <row r="439" spans="1:12" x14ac:dyDescent="0.25">
      <c r="H439" s="76"/>
      <c r="J439" s="80"/>
      <c r="L439" s="82"/>
    </row>
    <row r="440" spans="1:12" x14ac:dyDescent="0.25">
      <c r="H440" s="76"/>
      <c r="J440" s="80"/>
      <c r="L440" s="82"/>
    </row>
    <row r="441" spans="1:12" x14ac:dyDescent="0.25">
      <c r="H441" s="76"/>
      <c r="J441" s="80"/>
      <c r="L441" s="82"/>
    </row>
    <row r="442" spans="1:12" x14ac:dyDescent="0.25">
      <c r="H442" s="76"/>
      <c r="J442" s="80"/>
      <c r="L442" s="82"/>
    </row>
    <row r="443" spans="1:12" x14ac:dyDescent="0.25">
      <c r="H443" s="76"/>
      <c r="J443" s="80"/>
      <c r="L443" s="82"/>
    </row>
    <row r="444" spans="1:12" x14ac:dyDescent="0.25">
      <c r="H444" s="76"/>
      <c r="J444" s="80"/>
      <c r="L444" s="82"/>
    </row>
    <row r="445" spans="1:12" x14ac:dyDescent="0.25">
      <c r="H445" s="76"/>
      <c r="J445" s="80"/>
      <c r="L445" s="82"/>
    </row>
    <row r="446" spans="1:12" x14ac:dyDescent="0.25">
      <c r="H446" s="76"/>
      <c r="J446" s="80"/>
      <c r="L446" s="82"/>
    </row>
    <row r="447" spans="1:12" x14ac:dyDescent="0.25">
      <c r="H447" s="76"/>
      <c r="J447" s="80"/>
      <c r="L447" s="82"/>
    </row>
    <row r="448" spans="1:12" x14ac:dyDescent="0.25">
      <c r="H448" s="76"/>
      <c r="J448" s="80"/>
      <c r="L448" s="82"/>
    </row>
    <row r="449" spans="8:12" x14ac:dyDescent="0.25">
      <c r="H449" s="76"/>
      <c r="J449" s="80"/>
      <c r="L449" s="82"/>
    </row>
    <row r="450" spans="8:12" x14ac:dyDescent="0.25">
      <c r="H450" s="76"/>
      <c r="J450" s="80"/>
      <c r="L450" s="82"/>
    </row>
    <row r="451" spans="8:12" x14ac:dyDescent="0.25">
      <c r="H451" s="76"/>
      <c r="J451" s="80"/>
      <c r="L451" s="82"/>
    </row>
    <row r="452" spans="8:12" x14ac:dyDescent="0.25">
      <c r="H452" s="76"/>
      <c r="J452" s="80"/>
      <c r="L452" s="82"/>
    </row>
    <row r="453" spans="8:12" x14ac:dyDescent="0.25">
      <c r="H453" s="76"/>
      <c r="J453" s="80"/>
      <c r="L453" s="82"/>
    </row>
    <row r="454" spans="8:12" x14ac:dyDescent="0.25">
      <c r="H454" s="76"/>
      <c r="J454" s="80"/>
      <c r="L454" s="82"/>
    </row>
    <row r="455" spans="8:12" x14ac:dyDescent="0.25">
      <c r="H455" s="76"/>
      <c r="J455" s="80"/>
      <c r="L455" s="82"/>
    </row>
    <row r="456" spans="8:12" x14ac:dyDescent="0.25">
      <c r="H456" s="76"/>
      <c r="J456" s="80"/>
      <c r="L456" s="82"/>
    </row>
    <row r="457" spans="8:12" x14ac:dyDescent="0.25">
      <c r="H457" s="76"/>
      <c r="J457" s="80"/>
      <c r="L457" s="82"/>
    </row>
    <row r="458" spans="8:12" x14ac:dyDescent="0.25">
      <c r="H458" s="76"/>
      <c r="J458" s="80"/>
      <c r="L458" s="82"/>
    </row>
    <row r="459" spans="8:12" x14ac:dyDescent="0.25">
      <c r="H459" s="76"/>
      <c r="J459" s="80"/>
      <c r="L459" s="82"/>
    </row>
    <row r="460" spans="8:12" x14ac:dyDescent="0.25">
      <c r="H460" s="76"/>
      <c r="J460" s="80"/>
      <c r="L460" s="82"/>
    </row>
    <row r="461" spans="8:12" x14ac:dyDescent="0.25">
      <c r="H461" s="76"/>
      <c r="J461" s="80"/>
      <c r="L461" s="82"/>
    </row>
    <row r="462" spans="8:12" x14ac:dyDescent="0.25">
      <c r="H462" s="76"/>
      <c r="J462" s="80"/>
      <c r="L462" s="82"/>
    </row>
    <row r="463" spans="8:12" x14ac:dyDescent="0.25">
      <c r="H463" s="76"/>
      <c r="J463" s="73"/>
    </row>
    <row r="464" spans="8:12" x14ac:dyDescent="0.25">
      <c r="H464" s="76"/>
    </row>
    <row r="465" spans="8:8" x14ac:dyDescent="0.25">
      <c r="H465" s="76"/>
    </row>
  </sheetData>
  <sortState ref="A2:U386">
    <sortCondition ref="D2:D38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I493"/>
  <sheetViews>
    <sheetView tabSelected="1" topLeftCell="A131" workbookViewId="0">
      <selection activeCell="A149" sqref="A149:XFD149"/>
    </sheetView>
  </sheetViews>
  <sheetFormatPr defaultRowHeight="15" x14ac:dyDescent="0.25"/>
  <cols>
    <col min="1" max="1" width="9.140625" style="114"/>
    <col min="2" max="2" width="9.140625" style="53"/>
    <col min="3" max="3" width="33.140625" style="13" customWidth="1"/>
    <col min="4" max="4" width="16.42578125" style="61" customWidth="1"/>
    <col min="5" max="5" width="8" style="13" customWidth="1"/>
    <col min="6" max="6" width="6.7109375" style="13" customWidth="1"/>
    <col min="7" max="7" width="7" style="13" customWidth="1"/>
    <col min="8" max="8" width="6.42578125" style="17" customWidth="1"/>
    <col min="9" max="9" width="55.140625" style="53" customWidth="1"/>
    <col min="10" max="10" width="9.140625" style="66"/>
    <col min="11" max="11" width="8.140625" style="10" customWidth="1"/>
    <col min="12" max="12" width="7.140625" style="13" customWidth="1"/>
    <col min="13" max="13" width="7.5703125" style="17" customWidth="1"/>
    <col min="14" max="14" width="3.85546875" style="53" customWidth="1"/>
    <col min="15" max="15" width="11" style="17" customWidth="1"/>
    <col min="16" max="16384" width="9.140625" style="53"/>
  </cols>
  <sheetData>
    <row r="1" spans="1:35" s="11" customFormat="1" x14ac:dyDescent="0.25">
      <c r="A1" s="113" t="s">
        <v>1287</v>
      </c>
      <c r="B1" s="11" t="s">
        <v>2123</v>
      </c>
      <c r="C1" s="9" t="s">
        <v>1288</v>
      </c>
      <c r="D1" s="3" t="s">
        <v>1289</v>
      </c>
      <c r="E1" s="11" t="s">
        <v>1878</v>
      </c>
      <c r="F1" s="11" t="s">
        <v>2162</v>
      </c>
      <c r="G1" s="11" t="s">
        <v>1879</v>
      </c>
      <c r="H1" s="46">
        <v>2014</v>
      </c>
      <c r="I1" s="47" t="s">
        <v>1286</v>
      </c>
      <c r="J1" s="48" t="s">
        <v>1285</v>
      </c>
      <c r="K1" s="8" t="s">
        <v>1875</v>
      </c>
      <c r="L1" s="11" t="s">
        <v>2058</v>
      </c>
      <c r="M1" s="15">
        <v>2015</v>
      </c>
      <c r="O1" s="16" t="s">
        <v>2067</v>
      </c>
    </row>
    <row r="2" spans="1:35" x14ac:dyDescent="0.25">
      <c r="A2" s="19">
        <v>211</v>
      </c>
      <c r="B2" s="19" t="s">
        <v>1232</v>
      </c>
      <c r="C2" s="6" t="s">
        <v>1290</v>
      </c>
      <c r="D2" s="1" t="s">
        <v>1291</v>
      </c>
      <c r="E2" s="12">
        <v>12</v>
      </c>
      <c r="F2" s="12">
        <v>0</v>
      </c>
      <c r="G2" s="14">
        <v>1</v>
      </c>
      <c r="H2" s="54">
        <v>12</v>
      </c>
      <c r="I2" s="50"/>
      <c r="J2" s="51">
        <v>0</v>
      </c>
      <c r="K2" s="10">
        <v>1</v>
      </c>
      <c r="L2" s="13">
        <v>1</v>
      </c>
      <c r="M2" s="17">
        <f t="shared" ref="M2:M33" si="0">(J2+K2)*L2</f>
        <v>1</v>
      </c>
      <c r="N2" s="21"/>
      <c r="O2" s="15">
        <f t="shared" ref="O2:O65" si="1">H2+M2</f>
        <v>13</v>
      </c>
      <c r="P2" s="12"/>
      <c r="Q2" s="12"/>
      <c r="R2" s="22"/>
      <c r="S2" s="22"/>
      <c r="T2" s="23"/>
      <c r="U2" s="12"/>
      <c r="V2" s="12"/>
      <c r="W2" s="14"/>
      <c r="X2" s="24"/>
      <c r="Y2" s="24"/>
      <c r="Z2" s="25"/>
      <c r="AA2" s="21"/>
      <c r="AB2" s="21"/>
      <c r="AC2" s="1"/>
      <c r="AD2" s="1"/>
      <c r="AE2" s="2"/>
      <c r="AF2" s="52"/>
      <c r="AG2" s="18"/>
      <c r="AH2" s="19"/>
      <c r="AI2" s="20"/>
    </row>
    <row r="3" spans="1:35" x14ac:dyDescent="0.25">
      <c r="A3" s="19">
        <v>211</v>
      </c>
      <c r="B3" s="19" t="s">
        <v>1215</v>
      </c>
      <c r="C3" s="6" t="s">
        <v>1292</v>
      </c>
      <c r="D3" s="1" t="s">
        <v>1293</v>
      </c>
      <c r="E3" s="12">
        <v>0</v>
      </c>
      <c r="F3" s="12">
        <v>3</v>
      </c>
      <c r="G3" s="14">
        <v>1</v>
      </c>
      <c r="H3" s="54">
        <v>3</v>
      </c>
      <c r="I3" s="50"/>
      <c r="J3" s="51">
        <v>0</v>
      </c>
      <c r="K3" s="10">
        <v>1</v>
      </c>
      <c r="L3" s="13">
        <v>1</v>
      </c>
      <c r="M3" s="17">
        <f t="shared" si="0"/>
        <v>1</v>
      </c>
      <c r="N3" s="21"/>
      <c r="O3" s="15">
        <f t="shared" si="1"/>
        <v>4</v>
      </c>
      <c r="P3" s="12"/>
      <c r="Q3" s="12"/>
      <c r="R3" s="22"/>
      <c r="S3" s="22"/>
      <c r="T3" s="23"/>
      <c r="U3" s="12"/>
      <c r="V3" s="12"/>
      <c r="W3" s="14"/>
      <c r="X3" s="24"/>
      <c r="Y3" s="24"/>
      <c r="Z3" s="25"/>
      <c r="AA3" s="21"/>
      <c r="AB3" s="21"/>
      <c r="AC3" s="1"/>
      <c r="AD3" s="1"/>
      <c r="AE3" s="2"/>
      <c r="AF3" s="52"/>
      <c r="AG3" s="18"/>
      <c r="AH3" s="19"/>
      <c r="AI3" s="20"/>
    </row>
    <row r="4" spans="1:35" x14ac:dyDescent="0.25">
      <c r="A4" s="19">
        <v>211</v>
      </c>
      <c r="B4" s="19" t="s">
        <v>1240</v>
      </c>
      <c r="C4" s="6" t="s">
        <v>1294</v>
      </c>
      <c r="D4" s="1" t="s">
        <v>1295</v>
      </c>
      <c r="E4" s="12">
        <v>0</v>
      </c>
      <c r="F4" s="12">
        <v>14</v>
      </c>
      <c r="G4" s="14">
        <v>2</v>
      </c>
      <c r="H4" s="54">
        <v>28</v>
      </c>
      <c r="I4" s="50" t="s">
        <v>1895</v>
      </c>
      <c r="J4" s="51">
        <v>4.3</v>
      </c>
      <c r="K4" s="10">
        <v>11</v>
      </c>
      <c r="L4" s="13">
        <v>1</v>
      </c>
      <c r="M4" s="17">
        <f t="shared" si="0"/>
        <v>15.3</v>
      </c>
      <c r="N4" s="21"/>
      <c r="O4" s="15">
        <f t="shared" si="1"/>
        <v>43.3</v>
      </c>
      <c r="P4" s="12"/>
      <c r="Q4" s="12"/>
      <c r="R4" s="22"/>
      <c r="S4" s="22"/>
      <c r="T4" s="23"/>
      <c r="U4" s="12"/>
      <c r="V4" s="12"/>
      <c r="W4" s="14"/>
      <c r="X4" s="24"/>
      <c r="Y4" s="24"/>
      <c r="Z4" s="25"/>
      <c r="AA4" s="21"/>
      <c r="AB4" s="21"/>
      <c r="AC4" s="1"/>
      <c r="AD4" s="1"/>
      <c r="AE4" s="2"/>
      <c r="AF4" s="52"/>
      <c r="AG4" s="18"/>
      <c r="AH4" s="19"/>
      <c r="AI4" s="20"/>
    </row>
    <row r="5" spans="1:35" x14ac:dyDescent="0.25">
      <c r="A5" s="19">
        <v>211</v>
      </c>
      <c r="B5" s="19" t="s">
        <v>1218</v>
      </c>
      <c r="C5" s="6" t="s">
        <v>1296</v>
      </c>
      <c r="D5" s="1" t="s">
        <v>1297</v>
      </c>
      <c r="E5" s="12">
        <v>40.200000000000003</v>
      </c>
      <c r="F5" s="12">
        <v>29</v>
      </c>
      <c r="G5" s="14">
        <v>1</v>
      </c>
      <c r="H5" s="54">
        <v>69.2</v>
      </c>
      <c r="I5" s="50" t="s">
        <v>1896</v>
      </c>
      <c r="J5" s="51">
        <v>68.5</v>
      </c>
      <c r="K5" s="10">
        <v>23</v>
      </c>
      <c r="L5" s="13">
        <v>1</v>
      </c>
      <c r="M5" s="17">
        <f t="shared" si="0"/>
        <v>91.5</v>
      </c>
      <c r="N5" s="21"/>
      <c r="O5" s="15">
        <f t="shared" si="1"/>
        <v>160.69999999999999</v>
      </c>
      <c r="P5" s="12"/>
      <c r="Q5" s="12"/>
      <c r="R5" s="22"/>
      <c r="S5" s="22"/>
      <c r="T5" s="23"/>
      <c r="U5" s="12"/>
      <c r="V5" s="12"/>
      <c r="W5" s="14"/>
      <c r="X5" s="24"/>
      <c r="Y5" s="24"/>
      <c r="Z5" s="25"/>
      <c r="AA5" s="21"/>
      <c r="AB5" s="21"/>
      <c r="AC5" s="1"/>
      <c r="AD5" s="1"/>
      <c r="AE5" s="2"/>
      <c r="AF5" s="52"/>
      <c r="AG5" s="18"/>
      <c r="AH5" s="19"/>
      <c r="AI5" s="20"/>
    </row>
    <row r="6" spans="1:35" x14ac:dyDescent="0.25">
      <c r="A6" s="19">
        <v>211</v>
      </c>
      <c r="B6" s="19" t="s">
        <v>1232</v>
      </c>
      <c r="C6" s="6" t="s">
        <v>1298</v>
      </c>
      <c r="D6" s="1" t="s">
        <v>1299</v>
      </c>
      <c r="E6" s="12">
        <v>16.7</v>
      </c>
      <c r="F6" s="12">
        <v>9</v>
      </c>
      <c r="G6" s="14">
        <v>1</v>
      </c>
      <c r="H6" s="54">
        <v>25.7</v>
      </c>
      <c r="I6" s="50" t="s">
        <v>1897</v>
      </c>
      <c r="J6" s="51">
        <v>3.5</v>
      </c>
      <c r="K6" s="10">
        <v>7</v>
      </c>
      <c r="L6" s="13">
        <v>1</v>
      </c>
      <c r="M6" s="17">
        <f t="shared" si="0"/>
        <v>10.5</v>
      </c>
      <c r="N6" s="21"/>
      <c r="O6" s="15">
        <f t="shared" si="1"/>
        <v>36.200000000000003</v>
      </c>
      <c r="P6" s="12"/>
      <c r="Q6" s="12"/>
      <c r="R6" s="22"/>
      <c r="S6" s="22"/>
      <c r="T6" s="23"/>
      <c r="U6" s="12"/>
      <c r="V6" s="12"/>
      <c r="W6" s="14"/>
      <c r="X6" s="24"/>
      <c r="Y6" s="24"/>
      <c r="Z6" s="25"/>
      <c r="AA6" s="21"/>
      <c r="AB6" s="21"/>
      <c r="AC6" s="1"/>
      <c r="AD6" s="1"/>
      <c r="AE6" s="2"/>
      <c r="AF6" s="52"/>
      <c r="AG6" s="18"/>
      <c r="AH6" s="19"/>
      <c r="AI6" s="20"/>
    </row>
    <row r="7" spans="1:35" ht="15.75" x14ac:dyDescent="0.25">
      <c r="A7" s="19">
        <v>211</v>
      </c>
      <c r="B7" s="19" t="s">
        <v>2150</v>
      </c>
      <c r="C7" s="6" t="s">
        <v>1300</v>
      </c>
      <c r="D7" s="56" t="s">
        <v>1301</v>
      </c>
      <c r="E7" s="14">
        <v>0.4</v>
      </c>
      <c r="F7" s="14">
        <v>0</v>
      </c>
      <c r="G7" s="14">
        <v>2</v>
      </c>
      <c r="H7" s="54">
        <v>0.8</v>
      </c>
      <c r="I7" s="50"/>
      <c r="J7" s="51">
        <v>0</v>
      </c>
      <c r="L7" s="13">
        <v>2</v>
      </c>
      <c r="M7" s="17">
        <f t="shared" si="0"/>
        <v>0</v>
      </c>
      <c r="N7" s="27"/>
      <c r="O7" s="15">
        <f t="shared" si="1"/>
        <v>0.8</v>
      </c>
      <c r="P7" s="14"/>
      <c r="Q7" s="14"/>
      <c r="R7" s="14"/>
      <c r="S7" s="14"/>
      <c r="T7" s="19"/>
      <c r="U7" s="14"/>
      <c r="V7" s="14"/>
      <c r="W7" s="14"/>
      <c r="X7" s="24"/>
      <c r="Y7" s="24"/>
      <c r="Z7" s="25"/>
      <c r="AA7" s="21"/>
      <c r="AB7" s="21"/>
      <c r="AC7" s="1"/>
      <c r="AD7" s="1"/>
      <c r="AE7" s="2"/>
      <c r="AF7" s="52"/>
      <c r="AG7" s="18"/>
      <c r="AH7" s="19"/>
      <c r="AI7" s="20"/>
    </row>
    <row r="8" spans="1:35" x14ac:dyDescent="0.25">
      <c r="A8" s="19">
        <v>211</v>
      </c>
      <c r="B8" s="19" t="s">
        <v>1232</v>
      </c>
      <c r="C8" s="6" t="s">
        <v>1302</v>
      </c>
      <c r="D8" s="1" t="s">
        <v>1303</v>
      </c>
      <c r="E8" s="12">
        <v>0</v>
      </c>
      <c r="F8" s="12">
        <v>17</v>
      </c>
      <c r="G8" s="14">
        <v>1</v>
      </c>
      <c r="H8" s="54">
        <v>17</v>
      </c>
      <c r="I8" s="50"/>
      <c r="J8" s="51">
        <v>0</v>
      </c>
      <c r="K8" s="10">
        <v>17</v>
      </c>
      <c r="L8" s="13">
        <v>1</v>
      </c>
      <c r="M8" s="17">
        <f t="shared" si="0"/>
        <v>17</v>
      </c>
      <c r="N8" s="21"/>
      <c r="O8" s="15">
        <f t="shared" si="1"/>
        <v>34</v>
      </c>
      <c r="P8" s="12"/>
      <c r="Q8" s="12"/>
      <c r="R8" s="22"/>
      <c r="S8" s="22"/>
      <c r="T8" s="23"/>
      <c r="U8" s="12"/>
      <c r="V8" s="12"/>
      <c r="W8" s="14"/>
      <c r="X8" s="24"/>
      <c r="Y8" s="24"/>
      <c r="Z8" s="25"/>
      <c r="AA8" s="21"/>
      <c r="AB8" s="21"/>
      <c r="AC8" s="1"/>
      <c r="AD8" s="1"/>
      <c r="AE8" s="2"/>
      <c r="AF8" s="55"/>
      <c r="AG8" s="26"/>
      <c r="AH8" s="19"/>
      <c r="AI8" s="20"/>
    </row>
    <row r="9" spans="1:35" x14ac:dyDescent="0.25">
      <c r="A9" s="19">
        <v>211</v>
      </c>
      <c r="B9" s="19" t="s">
        <v>1243</v>
      </c>
      <c r="C9" s="6" t="s">
        <v>1304</v>
      </c>
      <c r="D9" s="1" t="s">
        <v>1305</v>
      </c>
      <c r="E9" s="12">
        <v>3.2</v>
      </c>
      <c r="F9" s="12">
        <v>44</v>
      </c>
      <c r="G9" s="14">
        <v>1</v>
      </c>
      <c r="H9" s="54">
        <v>47.2</v>
      </c>
      <c r="I9" s="50" t="s">
        <v>1898</v>
      </c>
      <c r="J9" s="51">
        <v>25.7</v>
      </c>
      <c r="K9" s="10">
        <v>46</v>
      </c>
      <c r="L9" s="13">
        <v>1</v>
      </c>
      <c r="M9" s="17">
        <f t="shared" si="0"/>
        <v>71.7</v>
      </c>
      <c r="N9" s="21"/>
      <c r="O9" s="15">
        <f t="shared" si="1"/>
        <v>118.9</v>
      </c>
      <c r="P9" s="12"/>
      <c r="Q9" s="12"/>
      <c r="R9" s="22"/>
      <c r="S9" s="22"/>
      <c r="T9" s="23"/>
      <c r="U9" s="12"/>
      <c r="V9" s="12"/>
      <c r="W9" s="14"/>
      <c r="X9" s="24"/>
      <c r="Y9" s="24"/>
      <c r="Z9" s="25"/>
      <c r="AA9" s="21"/>
      <c r="AB9" s="21"/>
      <c r="AC9" s="1"/>
      <c r="AD9" s="1"/>
      <c r="AE9" s="2"/>
      <c r="AF9" s="52"/>
      <c r="AG9" s="18"/>
      <c r="AH9" s="19"/>
      <c r="AI9" s="20"/>
    </row>
    <row r="10" spans="1:35" x14ac:dyDescent="0.25">
      <c r="A10" s="19">
        <v>211</v>
      </c>
      <c r="B10" s="19" t="s">
        <v>1215</v>
      </c>
      <c r="C10" s="6" t="s">
        <v>1306</v>
      </c>
      <c r="D10" s="1" t="s">
        <v>1307</v>
      </c>
      <c r="E10" s="12">
        <v>0</v>
      </c>
      <c r="F10" s="12">
        <v>11</v>
      </c>
      <c r="G10" s="14">
        <v>1</v>
      </c>
      <c r="H10" s="54">
        <v>11</v>
      </c>
      <c r="I10" s="50"/>
      <c r="J10" s="51">
        <v>0</v>
      </c>
      <c r="K10" s="10">
        <v>9</v>
      </c>
      <c r="L10" s="13">
        <v>1</v>
      </c>
      <c r="M10" s="17">
        <f t="shared" si="0"/>
        <v>9</v>
      </c>
      <c r="N10" s="21"/>
      <c r="O10" s="15">
        <f t="shared" si="1"/>
        <v>20</v>
      </c>
      <c r="P10" s="12"/>
      <c r="Q10" s="12"/>
      <c r="R10" s="22"/>
      <c r="S10" s="22"/>
      <c r="T10" s="23"/>
      <c r="U10" s="12"/>
      <c r="V10" s="12"/>
      <c r="W10" s="14"/>
      <c r="X10" s="24"/>
      <c r="Y10" s="24"/>
      <c r="Z10" s="25"/>
      <c r="AA10" s="21"/>
      <c r="AB10" s="21"/>
      <c r="AC10" s="1"/>
      <c r="AD10" s="1"/>
      <c r="AE10" s="2"/>
      <c r="AF10" s="52"/>
      <c r="AG10" s="26"/>
      <c r="AH10" s="19"/>
      <c r="AI10" s="27"/>
    </row>
    <row r="11" spans="1:35" x14ac:dyDescent="0.25">
      <c r="A11" s="19">
        <v>211</v>
      </c>
      <c r="B11" s="19" t="s">
        <v>1215</v>
      </c>
      <c r="C11" s="6" t="s">
        <v>1308</v>
      </c>
      <c r="D11" s="1" t="s">
        <v>1309</v>
      </c>
      <c r="E11" s="12">
        <v>0</v>
      </c>
      <c r="F11" s="12">
        <v>1</v>
      </c>
      <c r="G11" s="14">
        <v>1</v>
      </c>
      <c r="H11" s="54">
        <v>1</v>
      </c>
      <c r="I11" s="50" t="s">
        <v>1908</v>
      </c>
      <c r="J11" s="51">
        <v>1.2</v>
      </c>
      <c r="K11" s="10">
        <v>2</v>
      </c>
      <c r="L11" s="13">
        <v>1</v>
      </c>
      <c r="M11" s="17">
        <f t="shared" si="0"/>
        <v>3.2</v>
      </c>
      <c r="N11" s="21"/>
      <c r="O11" s="15">
        <f t="shared" si="1"/>
        <v>4.2</v>
      </c>
      <c r="P11" s="12"/>
      <c r="Q11" s="12"/>
      <c r="R11" s="22"/>
      <c r="S11" s="22"/>
      <c r="T11" s="23"/>
      <c r="U11" s="12"/>
      <c r="V11" s="12"/>
      <c r="W11" s="14"/>
      <c r="X11" s="24"/>
      <c r="Y11" s="24"/>
      <c r="Z11" s="25"/>
      <c r="AA11" s="21"/>
      <c r="AB11" s="21"/>
      <c r="AC11" s="1"/>
      <c r="AD11" s="2"/>
      <c r="AE11" s="2"/>
      <c r="AF11" s="52"/>
      <c r="AG11" s="18"/>
      <c r="AH11" s="19"/>
      <c r="AI11" s="20"/>
    </row>
    <row r="12" spans="1:35" x14ac:dyDescent="0.25">
      <c r="A12" s="19">
        <v>211</v>
      </c>
      <c r="B12" s="19" t="s">
        <v>1312</v>
      </c>
      <c r="C12" s="6" t="s">
        <v>1310</v>
      </c>
      <c r="D12" s="1" t="s">
        <v>1311</v>
      </c>
      <c r="E12" s="12">
        <v>0.4</v>
      </c>
      <c r="F12" s="12">
        <v>0</v>
      </c>
      <c r="G12" s="14">
        <v>2</v>
      </c>
      <c r="H12" s="54">
        <v>0.8</v>
      </c>
      <c r="I12" s="50" t="s">
        <v>1905</v>
      </c>
      <c r="J12" s="51">
        <v>2.9</v>
      </c>
      <c r="K12" s="10">
        <v>1</v>
      </c>
      <c r="L12" s="13">
        <v>2</v>
      </c>
      <c r="M12" s="17">
        <f t="shared" si="0"/>
        <v>7.8</v>
      </c>
      <c r="N12" s="21"/>
      <c r="O12" s="15">
        <f t="shared" si="1"/>
        <v>8.6</v>
      </c>
      <c r="P12" s="12"/>
      <c r="Q12" s="12"/>
      <c r="R12" s="22"/>
      <c r="S12" s="22"/>
      <c r="T12" s="23"/>
      <c r="U12" s="12"/>
      <c r="V12" s="12"/>
      <c r="W12" s="14"/>
      <c r="X12" s="24"/>
      <c r="Y12" s="24"/>
      <c r="Z12" s="25"/>
      <c r="AA12" s="21"/>
      <c r="AB12" s="21"/>
      <c r="AC12" s="1"/>
      <c r="AD12" s="20"/>
      <c r="AE12" s="2"/>
      <c r="AF12" s="52"/>
      <c r="AG12" s="18"/>
      <c r="AH12" s="19"/>
      <c r="AI12" s="20"/>
    </row>
    <row r="13" spans="1:35" x14ac:dyDescent="0.25">
      <c r="A13" s="19">
        <v>211</v>
      </c>
      <c r="B13" s="19" t="s">
        <v>1232</v>
      </c>
      <c r="C13" s="6" t="s">
        <v>1313</v>
      </c>
      <c r="D13" s="1" t="s">
        <v>1314</v>
      </c>
      <c r="E13" s="12">
        <v>27.5</v>
      </c>
      <c r="F13" s="12">
        <v>17</v>
      </c>
      <c r="G13" s="14">
        <v>1</v>
      </c>
      <c r="H13" s="54">
        <v>44.5</v>
      </c>
      <c r="I13" s="50" t="s">
        <v>1899</v>
      </c>
      <c r="J13" s="51">
        <v>108.2</v>
      </c>
      <c r="K13" s="10">
        <v>16</v>
      </c>
      <c r="L13" s="13">
        <v>1</v>
      </c>
      <c r="M13" s="17">
        <f t="shared" si="0"/>
        <v>124.2</v>
      </c>
      <c r="N13" s="21"/>
      <c r="O13" s="15">
        <f t="shared" si="1"/>
        <v>168.7</v>
      </c>
      <c r="P13" s="12"/>
      <c r="Q13" s="12"/>
      <c r="R13" s="22"/>
      <c r="S13" s="22"/>
      <c r="T13" s="23"/>
      <c r="U13" s="12"/>
      <c r="V13" s="12"/>
      <c r="W13" s="14"/>
      <c r="X13" s="24"/>
      <c r="Y13" s="24"/>
      <c r="Z13" s="25"/>
      <c r="AA13" s="21"/>
      <c r="AB13" s="21"/>
      <c r="AC13" s="1"/>
      <c r="AD13" s="1"/>
      <c r="AE13" s="2"/>
      <c r="AF13" s="55"/>
      <c r="AG13" s="26"/>
      <c r="AH13" s="19"/>
      <c r="AI13" s="20"/>
    </row>
    <row r="14" spans="1:35" x14ac:dyDescent="0.25">
      <c r="A14" s="19">
        <v>211</v>
      </c>
      <c r="B14" s="19" t="s">
        <v>1215</v>
      </c>
      <c r="C14" s="6" t="s">
        <v>1315</v>
      </c>
      <c r="D14" s="1" t="s">
        <v>1316</v>
      </c>
      <c r="E14" s="12">
        <v>7.1</v>
      </c>
      <c r="F14" s="12">
        <v>6</v>
      </c>
      <c r="G14" s="14">
        <v>1</v>
      </c>
      <c r="H14" s="54">
        <v>13.1</v>
      </c>
      <c r="I14" s="50" t="s">
        <v>1900</v>
      </c>
      <c r="J14" s="51">
        <v>13.1</v>
      </c>
      <c r="K14" s="10">
        <v>1</v>
      </c>
      <c r="L14" s="13">
        <v>1</v>
      </c>
      <c r="M14" s="17">
        <f t="shared" si="0"/>
        <v>14.1</v>
      </c>
      <c r="N14" s="21"/>
      <c r="O14" s="15">
        <f t="shared" si="1"/>
        <v>27.2</v>
      </c>
      <c r="P14" s="12"/>
      <c r="Q14" s="12"/>
      <c r="R14" s="22"/>
      <c r="S14" s="22"/>
      <c r="T14" s="23"/>
      <c r="U14" s="12"/>
      <c r="V14" s="12"/>
      <c r="W14" s="14"/>
      <c r="X14" s="24"/>
      <c r="Y14" s="24"/>
      <c r="Z14" s="25"/>
      <c r="AA14" s="21"/>
      <c r="AB14" s="21"/>
      <c r="AC14" s="1"/>
      <c r="AD14" s="1"/>
      <c r="AE14" s="2"/>
      <c r="AF14" s="55"/>
      <c r="AG14" s="26"/>
      <c r="AH14" s="19"/>
      <c r="AI14" s="20"/>
    </row>
    <row r="15" spans="1:35" ht="15.75" x14ac:dyDescent="0.25">
      <c r="A15" s="19">
        <v>211</v>
      </c>
      <c r="B15" s="19" t="s">
        <v>1221</v>
      </c>
      <c r="C15" s="6" t="s">
        <v>1317</v>
      </c>
      <c r="D15" s="57" t="s">
        <v>1318</v>
      </c>
      <c r="E15" s="12">
        <v>12.7</v>
      </c>
      <c r="F15" s="14">
        <v>0</v>
      </c>
      <c r="G15" s="14">
        <v>1</v>
      </c>
      <c r="H15" s="54">
        <v>12.7</v>
      </c>
      <c r="I15" s="50"/>
      <c r="J15" s="51">
        <v>0</v>
      </c>
      <c r="K15" s="10">
        <v>0</v>
      </c>
      <c r="L15" s="13">
        <v>1</v>
      </c>
      <c r="M15" s="17">
        <f t="shared" si="0"/>
        <v>0</v>
      </c>
      <c r="N15" s="21"/>
      <c r="O15" s="15">
        <f t="shared" si="1"/>
        <v>12.7</v>
      </c>
      <c r="P15" s="12"/>
      <c r="Q15" s="12"/>
      <c r="R15" s="22"/>
      <c r="S15" s="22"/>
      <c r="T15" s="23"/>
      <c r="U15" s="12"/>
      <c r="V15" s="14"/>
      <c r="W15" s="14"/>
      <c r="X15" s="24"/>
      <c r="Y15" s="24"/>
      <c r="Z15" s="25"/>
      <c r="AA15" s="21"/>
      <c r="AB15" s="21"/>
      <c r="AC15" s="1"/>
      <c r="AD15" s="1"/>
      <c r="AE15" s="2"/>
      <c r="AF15" s="52"/>
      <c r="AG15" s="18"/>
      <c r="AH15" s="19"/>
      <c r="AI15" s="20"/>
    </row>
    <row r="16" spans="1:35" x14ac:dyDescent="0.25">
      <c r="A16" s="19">
        <v>211</v>
      </c>
      <c r="B16" s="19" t="s">
        <v>1232</v>
      </c>
      <c r="C16" s="6" t="s">
        <v>1319</v>
      </c>
      <c r="D16" s="1" t="s">
        <v>1320</v>
      </c>
      <c r="E16" s="12">
        <v>1.2</v>
      </c>
      <c r="F16" s="12">
        <v>0</v>
      </c>
      <c r="G16" s="14">
        <v>1</v>
      </c>
      <c r="H16" s="54">
        <v>1.2</v>
      </c>
      <c r="I16" s="50" t="s">
        <v>1907</v>
      </c>
      <c r="J16" s="51">
        <v>0</v>
      </c>
      <c r="K16" s="10">
        <v>0</v>
      </c>
      <c r="L16" s="13">
        <v>1</v>
      </c>
      <c r="M16" s="17">
        <f t="shared" si="0"/>
        <v>0</v>
      </c>
      <c r="N16" s="21"/>
      <c r="O16" s="15">
        <f t="shared" si="1"/>
        <v>1.2</v>
      </c>
      <c r="P16" s="12"/>
      <c r="Q16" s="12"/>
      <c r="R16" s="22"/>
      <c r="S16" s="22"/>
      <c r="T16" s="23"/>
      <c r="U16" s="12"/>
      <c r="V16" s="12"/>
      <c r="W16" s="14"/>
      <c r="X16" s="24"/>
      <c r="Y16" s="24"/>
      <c r="Z16" s="25"/>
      <c r="AA16" s="21"/>
      <c r="AB16" s="21"/>
      <c r="AC16" s="1"/>
      <c r="AD16" s="1"/>
      <c r="AE16" s="2"/>
      <c r="AF16" s="52"/>
      <c r="AG16" s="18"/>
      <c r="AH16" s="19"/>
      <c r="AI16" s="20"/>
    </row>
    <row r="17" spans="1:35" x14ac:dyDescent="0.25">
      <c r="A17" s="19">
        <v>211</v>
      </c>
      <c r="B17" s="19" t="s">
        <v>1232</v>
      </c>
      <c r="C17" s="6" t="s">
        <v>1321</v>
      </c>
      <c r="D17" s="1" t="s">
        <v>1322</v>
      </c>
      <c r="E17" s="12">
        <v>6.4</v>
      </c>
      <c r="F17" s="12">
        <v>9</v>
      </c>
      <c r="G17" s="14">
        <v>1</v>
      </c>
      <c r="H17" s="54">
        <v>15.4</v>
      </c>
      <c r="I17" s="50" t="s">
        <v>2072</v>
      </c>
      <c r="J17" s="51">
        <v>13.2</v>
      </c>
      <c r="K17" s="10">
        <v>6</v>
      </c>
      <c r="L17" s="13">
        <v>1</v>
      </c>
      <c r="M17" s="17">
        <f t="shared" si="0"/>
        <v>19.2</v>
      </c>
      <c r="N17" s="21"/>
      <c r="O17" s="15">
        <f t="shared" si="1"/>
        <v>34.6</v>
      </c>
      <c r="P17" s="12"/>
      <c r="Q17" s="12"/>
      <c r="R17" s="22"/>
      <c r="S17" s="22"/>
      <c r="T17" s="23"/>
      <c r="U17" s="12"/>
      <c r="V17" s="12"/>
      <c r="W17" s="14"/>
      <c r="X17" s="24"/>
      <c r="Y17" s="24"/>
      <c r="Z17" s="25"/>
      <c r="AA17" s="21"/>
      <c r="AB17" s="21"/>
      <c r="AC17" s="1"/>
      <c r="AD17" s="1"/>
      <c r="AE17" s="2"/>
      <c r="AF17" s="52"/>
      <c r="AG17" s="18"/>
      <c r="AH17" s="19"/>
      <c r="AI17" s="20"/>
    </row>
    <row r="18" spans="1:35" x14ac:dyDescent="0.25">
      <c r="A18" s="19">
        <v>211</v>
      </c>
      <c r="B18" s="19" t="s">
        <v>1312</v>
      </c>
      <c r="C18" s="6" t="s">
        <v>1323</v>
      </c>
      <c r="D18" s="1" t="s">
        <v>1324</v>
      </c>
      <c r="E18" s="12">
        <v>3.2</v>
      </c>
      <c r="F18" s="12">
        <v>1</v>
      </c>
      <c r="G18" s="14">
        <v>2</v>
      </c>
      <c r="H18" s="54">
        <v>8.4</v>
      </c>
      <c r="I18" s="50"/>
      <c r="J18" s="51">
        <v>0</v>
      </c>
      <c r="K18" s="10">
        <v>2</v>
      </c>
      <c r="L18" s="13">
        <v>2</v>
      </c>
      <c r="M18" s="17">
        <f t="shared" si="0"/>
        <v>4</v>
      </c>
      <c r="N18" s="21"/>
      <c r="O18" s="15">
        <f t="shared" si="1"/>
        <v>12.4</v>
      </c>
      <c r="P18" s="12"/>
      <c r="Q18" s="12"/>
      <c r="R18" s="22"/>
      <c r="S18" s="22"/>
      <c r="T18" s="23"/>
      <c r="U18" s="12"/>
      <c r="V18" s="12"/>
      <c r="W18" s="14"/>
      <c r="X18" s="24"/>
      <c r="Y18" s="24"/>
      <c r="Z18" s="25"/>
      <c r="AA18" s="21"/>
      <c r="AB18" s="21"/>
      <c r="AC18" s="1"/>
      <c r="AD18" s="1"/>
      <c r="AE18" s="2"/>
      <c r="AF18" s="52"/>
      <c r="AG18" s="38"/>
      <c r="AH18" s="19"/>
      <c r="AI18" s="20"/>
    </row>
    <row r="19" spans="1:35" x14ac:dyDescent="0.25">
      <c r="A19" s="19">
        <v>211</v>
      </c>
      <c r="B19" s="19" t="s">
        <v>1514</v>
      </c>
      <c r="C19" s="6" t="s">
        <v>1325</v>
      </c>
      <c r="D19" s="58" t="s">
        <v>1326</v>
      </c>
      <c r="E19" s="12"/>
      <c r="F19" s="12"/>
      <c r="G19" s="14"/>
      <c r="I19" s="50"/>
      <c r="J19" s="51">
        <v>0</v>
      </c>
      <c r="K19" s="10">
        <v>2</v>
      </c>
      <c r="L19" s="13">
        <v>1</v>
      </c>
      <c r="M19" s="17">
        <f t="shared" si="0"/>
        <v>2</v>
      </c>
      <c r="N19" s="21"/>
      <c r="O19" s="15">
        <f t="shared" si="1"/>
        <v>2</v>
      </c>
      <c r="P19" s="12"/>
      <c r="Q19" s="12"/>
      <c r="R19" s="22"/>
      <c r="S19" s="22"/>
      <c r="T19" s="23"/>
      <c r="U19" s="12"/>
      <c r="V19" s="12"/>
      <c r="W19" s="14"/>
      <c r="X19" s="24"/>
      <c r="Y19" s="24"/>
      <c r="Z19" s="25"/>
      <c r="AA19" s="21"/>
      <c r="AB19" s="21"/>
      <c r="AC19" s="1"/>
      <c r="AD19" s="1"/>
      <c r="AE19" s="2"/>
      <c r="AF19" s="55"/>
      <c r="AG19" s="26"/>
      <c r="AH19" s="19"/>
      <c r="AI19" s="20"/>
    </row>
    <row r="20" spans="1:35" x14ac:dyDescent="0.25">
      <c r="A20" s="19">
        <v>211</v>
      </c>
      <c r="B20" s="19" t="s">
        <v>1215</v>
      </c>
      <c r="C20" s="6" t="s">
        <v>1327</v>
      </c>
      <c r="D20" s="1" t="s">
        <v>1328</v>
      </c>
      <c r="E20" s="12">
        <v>0</v>
      </c>
      <c r="F20" s="12">
        <v>0</v>
      </c>
      <c r="G20" s="14">
        <v>1</v>
      </c>
      <c r="H20" s="54">
        <v>0</v>
      </c>
      <c r="I20" s="50" t="s">
        <v>1901</v>
      </c>
      <c r="J20" s="51">
        <v>4.3</v>
      </c>
      <c r="K20" s="10">
        <v>3</v>
      </c>
      <c r="L20" s="13">
        <v>1</v>
      </c>
      <c r="M20" s="17">
        <f t="shared" si="0"/>
        <v>7.3</v>
      </c>
      <c r="N20" s="21"/>
      <c r="O20" s="15">
        <f t="shared" si="1"/>
        <v>7.3</v>
      </c>
      <c r="P20" s="12"/>
      <c r="Q20" s="12"/>
      <c r="R20" s="22"/>
      <c r="S20" s="22"/>
      <c r="T20" s="23"/>
      <c r="U20" s="12"/>
      <c r="V20" s="12"/>
      <c r="W20" s="14"/>
      <c r="X20" s="24"/>
      <c r="Y20" s="24"/>
      <c r="Z20" s="25"/>
      <c r="AA20" s="21"/>
      <c r="AB20" s="21"/>
      <c r="AC20" s="1"/>
      <c r="AD20" s="1"/>
      <c r="AE20" s="2"/>
      <c r="AF20" s="55"/>
      <c r="AG20" s="26"/>
      <c r="AH20" s="19"/>
      <c r="AI20" s="20"/>
    </row>
    <row r="21" spans="1:35" x14ac:dyDescent="0.25">
      <c r="A21" s="19">
        <v>211</v>
      </c>
      <c r="B21" s="19" t="s">
        <v>1218</v>
      </c>
      <c r="C21" s="6" t="s">
        <v>1329</v>
      </c>
      <c r="D21" s="1" t="s">
        <v>1330</v>
      </c>
      <c r="E21" s="12">
        <v>0</v>
      </c>
      <c r="F21" s="12">
        <v>12</v>
      </c>
      <c r="G21" s="14">
        <v>1</v>
      </c>
      <c r="H21" s="54">
        <v>12</v>
      </c>
      <c r="I21" s="50" t="s">
        <v>1895</v>
      </c>
      <c r="J21" s="51">
        <v>4.3</v>
      </c>
      <c r="K21" s="10">
        <v>11</v>
      </c>
      <c r="L21" s="13">
        <v>1</v>
      </c>
      <c r="M21" s="17">
        <f t="shared" si="0"/>
        <v>15.3</v>
      </c>
      <c r="N21" s="21"/>
      <c r="O21" s="15">
        <f t="shared" si="1"/>
        <v>27.3</v>
      </c>
      <c r="P21" s="12"/>
      <c r="Q21" s="12"/>
      <c r="R21" s="22"/>
      <c r="S21" s="22"/>
      <c r="T21" s="23"/>
      <c r="U21" s="12"/>
      <c r="V21" s="12"/>
      <c r="W21" s="14"/>
      <c r="X21" s="24"/>
      <c r="Y21" s="24"/>
      <c r="Z21" s="25"/>
      <c r="AA21" s="21"/>
      <c r="AB21" s="21"/>
      <c r="AC21" s="1"/>
      <c r="AD21" s="1"/>
      <c r="AE21" s="2"/>
      <c r="AF21" s="55"/>
      <c r="AG21" s="37"/>
      <c r="AH21" s="19"/>
      <c r="AI21" s="20"/>
    </row>
    <row r="22" spans="1:35" x14ac:dyDescent="0.25">
      <c r="A22" s="19">
        <v>211</v>
      </c>
      <c r="B22" s="19" t="s">
        <v>1232</v>
      </c>
      <c r="C22" s="6" t="s">
        <v>1331</v>
      </c>
      <c r="D22" s="1" t="s">
        <v>1332</v>
      </c>
      <c r="E22" s="12">
        <v>0</v>
      </c>
      <c r="F22" s="12">
        <v>28</v>
      </c>
      <c r="G22" s="14">
        <v>1</v>
      </c>
      <c r="H22" s="54">
        <v>28</v>
      </c>
      <c r="I22" s="50" t="s">
        <v>1902</v>
      </c>
      <c r="J22" s="51">
        <v>28</v>
      </c>
      <c r="K22" s="10">
        <v>23</v>
      </c>
      <c r="L22" s="13">
        <v>1</v>
      </c>
      <c r="M22" s="17">
        <f t="shared" si="0"/>
        <v>51</v>
      </c>
      <c r="N22" s="21"/>
      <c r="O22" s="15">
        <f t="shared" si="1"/>
        <v>79</v>
      </c>
      <c r="P22" s="12"/>
      <c r="Q22" s="12"/>
      <c r="R22" s="22"/>
      <c r="S22" s="22"/>
      <c r="T22" s="23"/>
      <c r="U22" s="12"/>
      <c r="V22" s="12"/>
      <c r="W22" s="14"/>
      <c r="X22" s="24"/>
      <c r="Y22" s="24"/>
      <c r="Z22" s="25"/>
      <c r="AA22" s="21"/>
      <c r="AB22" s="28"/>
      <c r="AC22" s="1"/>
      <c r="AD22" s="1"/>
      <c r="AE22" s="2"/>
      <c r="AF22" s="52"/>
      <c r="AG22" s="37"/>
      <c r="AH22" s="19"/>
      <c r="AI22" s="20"/>
    </row>
    <row r="23" spans="1:35" x14ac:dyDescent="0.25">
      <c r="A23" s="19">
        <v>211</v>
      </c>
      <c r="B23" s="19" t="s">
        <v>1232</v>
      </c>
      <c r="C23" s="6" t="s">
        <v>1333</v>
      </c>
      <c r="D23" s="1" t="s">
        <v>1334</v>
      </c>
      <c r="E23" s="12">
        <v>287.5</v>
      </c>
      <c r="F23" s="12">
        <v>112</v>
      </c>
      <c r="G23" s="14">
        <v>1</v>
      </c>
      <c r="H23" s="54">
        <v>399.5</v>
      </c>
      <c r="I23" s="50" t="s">
        <v>1903</v>
      </c>
      <c r="J23" s="51">
        <v>133.6</v>
      </c>
      <c r="K23" s="10">
        <v>97</v>
      </c>
      <c r="L23" s="13">
        <v>1</v>
      </c>
      <c r="M23" s="17">
        <f t="shared" si="0"/>
        <v>230.6</v>
      </c>
      <c r="N23" s="21"/>
      <c r="O23" s="15">
        <f t="shared" si="1"/>
        <v>630.1</v>
      </c>
      <c r="P23" s="12"/>
      <c r="Q23" s="12"/>
      <c r="R23" s="22"/>
      <c r="S23" s="22"/>
      <c r="T23" s="23"/>
      <c r="U23" s="12"/>
      <c r="V23" s="12"/>
      <c r="W23" s="14"/>
      <c r="X23" s="24"/>
      <c r="Y23" s="24"/>
      <c r="Z23" s="25"/>
      <c r="AA23" s="21"/>
      <c r="AB23" s="21"/>
      <c r="AC23" s="1"/>
      <c r="AD23" s="1"/>
      <c r="AE23" s="2"/>
      <c r="AF23" s="52"/>
      <c r="AG23" s="37"/>
      <c r="AH23" s="19"/>
      <c r="AI23" s="20"/>
    </row>
    <row r="24" spans="1:35" x14ac:dyDescent="0.25">
      <c r="A24" s="19">
        <v>211</v>
      </c>
      <c r="B24" s="19" t="s">
        <v>1237</v>
      </c>
      <c r="C24" s="6" t="s">
        <v>1335</v>
      </c>
      <c r="D24" s="1" t="s">
        <v>1336</v>
      </c>
      <c r="E24" s="12">
        <v>0</v>
      </c>
      <c r="F24" s="12">
        <v>0</v>
      </c>
      <c r="G24" s="14">
        <v>1</v>
      </c>
      <c r="H24" s="54">
        <v>0</v>
      </c>
      <c r="I24" s="50" t="s">
        <v>2073</v>
      </c>
      <c r="J24" s="51">
        <v>10.1</v>
      </c>
      <c r="K24" s="10">
        <v>0</v>
      </c>
      <c r="L24" s="13">
        <v>1</v>
      </c>
      <c r="M24" s="17">
        <f t="shared" si="0"/>
        <v>10.1</v>
      </c>
      <c r="N24" s="21"/>
      <c r="O24" s="15">
        <f t="shared" si="1"/>
        <v>10.1</v>
      </c>
      <c r="P24" s="12"/>
      <c r="Q24" s="12"/>
      <c r="R24" s="22"/>
      <c r="S24" s="22"/>
      <c r="T24" s="23"/>
      <c r="U24" s="12"/>
      <c r="V24" s="12"/>
      <c r="W24" s="14"/>
      <c r="X24" s="24"/>
      <c r="Y24" s="24"/>
      <c r="Z24" s="25"/>
      <c r="AA24" s="21"/>
      <c r="AB24" s="21"/>
      <c r="AC24" s="1"/>
      <c r="AD24" s="1"/>
      <c r="AE24" s="2"/>
      <c r="AF24" s="52"/>
      <c r="AG24" s="37"/>
      <c r="AH24" s="19"/>
      <c r="AI24" s="20"/>
    </row>
    <row r="25" spans="1:35" x14ac:dyDescent="0.25">
      <c r="A25" s="19">
        <v>211</v>
      </c>
      <c r="B25" s="19" t="s">
        <v>1229</v>
      </c>
      <c r="C25" s="6" t="s">
        <v>1337</v>
      </c>
      <c r="D25" s="1" t="s">
        <v>1338</v>
      </c>
      <c r="E25" s="12">
        <v>7.5</v>
      </c>
      <c r="F25" s="12">
        <v>4</v>
      </c>
      <c r="G25" s="14">
        <v>1</v>
      </c>
      <c r="H25" s="54">
        <v>11.5</v>
      </c>
      <c r="I25" s="50" t="s">
        <v>1904</v>
      </c>
      <c r="J25" s="51">
        <v>50</v>
      </c>
      <c r="K25" s="10">
        <v>5</v>
      </c>
      <c r="L25" s="13">
        <v>1</v>
      </c>
      <c r="M25" s="17">
        <f t="shared" si="0"/>
        <v>55</v>
      </c>
      <c r="N25" s="21"/>
      <c r="O25" s="15">
        <f t="shared" si="1"/>
        <v>66.5</v>
      </c>
      <c r="P25" s="12"/>
      <c r="Q25" s="12"/>
      <c r="R25" s="22"/>
      <c r="S25" s="22"/>
      <c r="T25" s="23"/>
      <c r="U25" s="12"/>
      <c r="V25" s="12"/>
      <c r="W25" s="14"/>
      <c r="X25" s="24"/>
      <c r="Y25" s="24"/>
      <c r="Z25" s="25"/>
      <c r="AA25" s="21"/>
      <c r="AB25" s="21"/>
      <c r="AC25" s="1"/>
      <c r="AD25" s="2"/>
      <c r="AE25" s="2"/>
      <c r="AF25" s="52"/>
      <c r="AG25" s="37"/>
      <c r="AH25" s="19"/>
      <c r="AI25" s="20"/>
    </row>
    <row r="26" spans="1:35" x14ac:dyDescent="0.25">
      <c r="A26" s="19">
        <v>211</v>
      </c>
      <c r="B26" s="19" t="s">
        <v>1240</v>
      </c>
      <c r="C26" s="6" t="s">
        <v>1339</v>
      </c>
      <c r="D26" s="1" t="s">
        <v>1340</v>
      </c>
      <c r="E26" s="12">
        <v>4.5</v>
      </c>
      <c r="F26" s="12">
        <v>15</v>
      </c>
      <c r="G26" s="14">
        <v>1</v>
      </c>
      <c r="H26" s="54">
        <v>19.5</v>
      </c>
      <c r="I26" s="50" t="s">
        <v>1905</v>
      </c>
      <c r="J26" s="51">
        <v>2.9</v>
      </c>
      <c r="K26" s="10">
        <v>7</v>
      </c>
      <c r="L26" s="13">
        <v>1</v>
      </c>
      <c r="M26" s="17">
        <f t="shared" si="0"/>
        <v>9.9</v>
      </c>
      <c r="N26" s="21"/>
      <c r="O26" s="15">
        <f t="shared" si="1"/>
        <v>29.4</v>
      </c>
      <c r="P26" s="12"/>
      <c r="Q26" s="12"/>
      <c r="R26" s="22"/>
      <c r="S26" s="22"/>
      <c r="T26" s="23"/>
      <c r="U26" s="12"/>
      <c r="V26" s="12"/>
      <c r="W26" s="14"/>
      <c r="X26" s="24"/>
      <c r="Y26" s="24"/>
      <c r="Z26" s="25"/>
      <c r="AA26" s="21"/>
      <c r="AB26" s="21"/>
      <c r="AC26" s="1"/>
      <c r="AD26" s="1"/>
      <c r="AE26" s="2"/>
      <c r="AF26" s="52"/>
      <c r="AG26" s="37"/>
      <c r="AH26" s="19"/>
      <c r="AI26" s="20"/>
    </row>
    <row r="27" spans="1:35" x14ac:dyDescent="0.25">
      <c r="A27" s="19">
        <v>211</v>
      </c>
      <c r="B27" s="19" t="s">
        <v>1232</v>
      </c>
      <c r="C27" s="6" t="s">
        <v>1342</v>
      </c>
      <c r="D27" s="1" t="s">
        <v>1343</v>
      </c>
      <c r="E27" s="12">
        <v>0</v>
      </c>
      <c r="F27" s="12">
        <v>15</v>
      </c>
      <c r="G27" s="14">
        <v>1</v>
      </c>
      <c r="H27" s="54">
        <v>15</v>
      </c>
      <c r="I27" s="50" t="s">
        <v>1906</v>
      </c>
      <c r="J27" s="51">
        <v>1.2</v>
      </c>
      <c r="K27" s="10">
        <v>12</v>
      </c>
      <c r="L27" s="13">
        <v>1</v>
      </c>
      <c r="M27" s="17">
        <f t="shared" si="0"/>
        <v>13.2</v>
      </c>
      <c r="N27" s="21"/>
      <c r="O27" s="15">
        <f t="shared" si="1"/>
        <v>28.2</v>
      </c>
      <c r="P27" s="12"/>
      <c r="Q27" s="12"/>
      <c r="R27" s="22"/>
      <c r="S27" s="22"/>
      <c r="T27" s="23"/>
      <c r="U27" s="12"/>
      <c r="V27" s="12"/>
      <c r="W27" s="14"/>
      <c r="X27" s="24"/>
      <c r="Y27" s="24"/>
      <c r="Z27" s="25"/>
      <c r="AA27" s="13"/>
      <c r="AB27" s="13"/>
      <c r="AC27" s="1"/>
      <c r="AD27" s="1"/>
      <c r="AE27" s="2"/>
      <c r="AF27" s="55"/>
      <c r="AG27" s="37"/>
      <c r="AH27" s="19"/>
      <c r="AI27" s="20"/>
    </row>
    <row r="28" spans="1:35" x14ac:dyDescent="0.25">
      <c r="A28" s="19">
        <v>211</v>
      </c>
      <c r="B28" s="19" t="s">
        <v>1221</v>
      </c>
      <c r="C28" s="6" t="s">
        <v>1345</v>
      </c>
      <c r="D28" s="1" t="s">
        <v>1346</v>
      </c>
      <c r="E28" s="12">
        <v>1.2</v>
      </c>
      <c r="F28" s="12">
        <v>0</v>
      </c>
      <c r="G28" s="14">
        <v>1</v>
      </c>
      <c r="H28" s="54">
        <v>1.2</v>
      </c>
      <c r="I28" s="50" t="s">
        <v>1907</v>
      </c>
      <c r="J28" s="51">
        <v>0</v>
      </c>
      <c r="K28" s="10">
        <v>0</v>
      </c>
      <c r="L28" s="13">
        <v>1</v>
      </c>
      <c r="M28" s="17">
        <f t="shared" si="0"/>
        <v>0</v>
      </c>
      <c r="N28" s="21"/>
      <c r="O28" s="15">
        <f t="shared" si="1"/>
        <v>1.2</v>
      </c>
      <c r="P28" s="12"/>
      <c r="Q28" s="12"/>
      <c r="R28" s="22"/>
      <c r="S28" s="22"/>
      <c r="T28" s="23"/>
      <c r="U28" s="12"/>
      <c r="V28" s="12"/>
      <c r="W28" s="14"/>
      <c r="X28" s="24"/>
      <c r="Y28" s="24"/>
      <c r="Z28" s="25"/>
      <c r="AA28" s="13"/>
      <c r="AB28" s="13"/>
      <c r="AC28" s="1"/>
      <c r="AD28" s="2"/>
      <c r="AE28" s="2"/>
      <c r="AF28" s="55"/>
      <c r="AG28" s="37"/>
      <c r="AH28" s="19"/>
      <c r="AI28" s="20"/>
    </row>
    <row r="29" spans="1:35" x14ac:dyDescent="0.25">
      <c r="A29" s="19">
        <v>211</v>
      </c>
      <c r="B29" s="19" t="s">
        <v>1344</v>
      </c>
      <c r="C29" s="6" t="s">
        <v>1347</v>
      </c>
      <c r="D29" s="58" t="s">
        <v>1348</v>
      </c>
      <c r="I29" s="50" t="s">
        <v>1908</v>
      </c>
      <c r="J29" s="51">
        <v>1.2</v>
      </c>
      <c r="L29" s="13">
        <v>1</v>
      </c>
      <c r="M29" s="17">
        <f t="shared" si="0"/>
        <v>1.2</v>
      </c>
      <c r="N29" s="13"/>
      <c r="O29" s="15">
        <f t="shared" si="1"/>
        <v>1.2</v>
      </c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"/>
      <c r="AD29" s="1"/>
      <c r="AE29" s="2"/>
      <c r="AF29" s="52"/>
      <c r="AG29" s="37"/>
      <c r="AH29" s="19"/>
      <c r="AI29" s="20"/>
    </row>
    <row r="30" spans="1:35" x14ac:dyDescent="0.25">
      <c r="A30" s="19">
        <v>212</v>
      </c>
      <c r="B30" s="19" t="s">
        <v>1232</v>
      </c>
      <c r="C30" s="6" t="s">
        <v>1351</v>
      </c>
      <c r="D30" s="49" t="s">
        <v>1352</v>
      </c>
      <c r="E30" s="12">
        <v>28.1</v>
      </c>
      <c r="F30" s="12">
        <v>2</v>
      </c>
      <c r="G30" s="14">
        <v>1</v>
      </c>
      <c r="H30" s="54">
        <v>30.1</v>
      </c>
      <c r="I30" s="50" t="s">
        <v>1909</v>
      </c>
      <c r="J30" s="51">
        <v>11.5</v>
      </c>
      <c r="K30" s="10">
        <v>8</v>
      </c>
      <c r="L30" s="13">
        <v>1</v>
      </c>
      <c r="M30" s="17">
        <f t="shared" si="0"/>
        <v>19.5</v>
      </c>
      <c r="N30" s="21"/>
      <c r="O30" s="15">
        <f t="shared" si="1"/>
        <v>49.6</v>
      </c>
      <c r="P30" s="12"/>
      <c r="Q30" s="12"/>
      <c r="R30" s="22"/>
      <c r="S30" s="22"/>
      <c r="T30" s="23"/>
      <c r="U30" s="12"/>
      <c r="V30" s="12"/>
      <c r="W30" s="14"/>
      <c r="X30" s="24"/>
      <c r="Y30" s="24"/>
      <c r="Z30" s="25"/>
      <c r="AA30" s="21"/>
      <c r="AB30" s="21"/>
      <c r="AC30" s="1"/>
      <c r="AD30" s="1"/>
      <c r="AE30" s="39"/>
      <c r="AF30" s="52"/>
      <c r="AG30" s="26"/>
      <c r="AH30" s="19"/>
      <c r="AI30" s="27"/>
    </row>
    <row r="31" spans="1:35" x14ac:dyDescent="0.25">
      <c r="A31" s="19">
        <v>212</v>
      </c>
      <c r="B31" s="19" t="s">
        <v>1229</v>
      </c>
      <c r="C31" s="6" t="s">
        <v>1353</v>
      </c>
      <c r="D31" s="49" t="s">
        <v>1354</v>
      </c>
      <c r="E31" s="12">
        <v>0</v>
      </c>
      <c r="F31" s="12">
        <v>0</v>
      </c>
      <c r="G31" s="14">
        <v>1</v>
      </c>
      <c r="H31" s="54">
        <v>0</v>
      </c>
      <c r="I31" s="50"/>
      <c r="J31" s="51">
        <v>0</v>
      </c>
      <c r="K31" s="10">
        <v>0</v>
      </c>
      <c r="L31" s="13">
        <v>1</v>
      </c>
      <c r="M31" s="17">
        <f t="shared" si="0"/>
        <v>0</v>
      </c>
      <c r="N31" s="20"/>
      <c r="O31" s="15">
        <f t="shared" si="1"/>
        <v>0</v>
      </c>
      <c r="P31" s="12"/>
      <c r="Q31" s="12"/>
      <c r="R31" s="22"/>
      <c r="S31" s="22"/>
      <c r="T31" s="23"/>
      <c r="U31" s="12"/>
      <c r="V31" s="12"/>
      <c r="W31" s="14"/>
      <c r="X31" s="24"/>
      <c r="Y31" s="24"/>
      <c r="Z31" s="25"/>
      <c r="AA31" s="21"/>
      <c r="AB31" s="21"/>
      <c r="AC31" s="1"/>
      <c r="AD31" s="2"/>
      <c r="AE31" s="2"/>
      <c r="AF31" s="55"/>
      <c r="AG31" s="26"/>
      <c r="AH31" s="19"/>
      <c r="AI31" s="27"/>
    </row>
    <row r="32" spans="1:35" x14ac:dyDescent="0.25">
      <c r="A32" s="19">
        <v>212</v>
      </c>
      <c r="B32" s="19" t="s">
        <v>1218</v>
      </c>
      <c r="C32" s="6" t="s">
        <v>1355</v>
      </c>
      <c r="D32" s="49" t="s">
        <v>1356</v>
      </c>
      <c r="E32" s="12">
        <v>82.3</v>
      </c>
      <c r="F32" s="12">
        <v>134</v>
      </c>
      <c r="G32" s="14">
        <v>1</v>
      </c>
      <c r="H32" s="54">
        <v>216.3</v>
      </c>
      <c r="I32" s="50" t="s">
        <v>1910</v>
      </c>
      <c r="J32" s="51">
        <v>102.01</v>
      </c>
      <c r="K32" s="10">
        <v>97</v>
      </c>
      <c r="L32" s="13">
        <v>1</v>
      </c>
      <c r="M32" s="17">
        <f t="shared" si="0"/>
        <v>199.01</v>
      </c>
      <c r="N32" s="21"/>
      <c r="O32" s="15">
        <f t="shared" si="1"/>
        <v>415.31</v>
      </c>
      <c r="P32" s="12"/>
      <c r="Q32" s="12"/>
      <c r="R32" s="22"/>
      <c r="S32" s="22"/>
      <c r="T32" s="23"/>
      <c r="U32" s="12"/>
      <c r="V32" s="12"/>
      <c r="W32" s="14"/>
      <c r="X32" s="24"/>
      <c r="Y32" s="24"/>
      <c r="Z32" s="25"/>
      <c r="AA32" s="28"/>
      <c r="AB32" s="28"/>
      <c r="AC32" s="1"/>
      <c r="AD32" s="1"/>
      <c r="AE32" s="2"/>
      <c r="AF32" s="55"/>
      <c r="AG32" s="26"/>
      <c r="AH32" s="19"/>
      <c r="AI32" s="20"/>
    </row>
    <row r="33" spans="1:35" x14ac:dyDescent="0.25">
      <c r="A33" s="19">
        <v>212</v>
      </c>
      <c r="B33" s="19" t="s">
        <v>1229</v>
      </c>
      <c r="C33" s="6" t="s">
        <v>1357</v>
      </c>
      <c r="D33" s="1" t="s">
        <v>1358</v>
      </c>
      <c r="E33" s="12">
        <v>66.099999999999994</v>
      </c>
      <c r="F33" s="12">
        <v>29</v>
      </c>
      <c r="G33" s="14">
        <v>1</v>
      </c>
      <c r="H33" s="54">
        <v>95.1</v>
      </c>
      <c r="I33" s="50" t="s">
        <v>1911</v>
      </c>
      <c r="J33" s="51">
        <v>6.5</v>
      </c>
      <c r="K33" s="10">
        <v>39</v>
      </c>
      <c r="L33" s="13">
        <v>1</v>
      </c>
      <c r="M33" s="17">
        <f t="shared" si="0"/>
        <v>45.5</v>
      </c>
      <c r="N33" s="21"/>
      <c r="O33" s="15">
        <f t="shared" si="1"/>
        <v>140.6</v>
      </c>
      <c r="P33" s="12"/>
      <c r="Q33" s="12"/>
      <c r="R33" s="22"/>
      <c r="S33" s="22"/>
      <c r="T33" s="23"/>
      <c r="U33" s="12"/>
      <c r="V33" s="12"/>
      <c r="W33" s="14"/>
      <c r="X33" s="24"/>
      <c r="Y33" s="24"/>
      <c r="Z33" s="25"/>
      <c r="AA33" s="21"/>
      <c r="AB33" s="21"/>
      <c r="AC33" s="1"/>
      <c r="AD33" s="2"/>
      <c r="AE33" s="2"/>
      <c r="AF33" s="52"/>
      <c r="AG33" s="37"/>
      <c r="AH33" s="19"/>
      <c r="AI33" s="20"/>
    </row>
    <row r="34" spans="1:35" x14ac:dyDescent="0.25">
      <c r="A34" s="19">
        <v>212</v>
      </c>
      <c r="B34" s="19" t="s">
        <v>1312</v>
      </c>
      <c r="C34" s="6" t="s">
        <v>1359</v>
      </c>
      <c r="D34" s="1"/>
      <c r="E34" s="12">
        <v>0</v>
      </c>
      <c r="F34" s="14">
        <v>0</v>
      </c>
      <c r="G34" s="14">
        <v>2</v>
      </c>
      <c r="H34" s="54">
        <v>0</v>
      </c>
      <c r="I34" s="50" t="s">
        <v>1912</v>
      </c>
      <c r="J34" s="51">
        <v>9.6</v>
      </c>
      <c r="K34" s="10">
        <v>0</v>
      </c>
      <c r="L34" s="13">
        <v>1</v>
      </c>
      <c r="M34" s="17">
        <f t="shared" ref="M34:M65" si="2">(J34+K34)*L34</f>
        <v>9.6</v>
      </c>
      <c r="N34" s="27"/>
      <c r="O34" s="15">
        <f t="shared" si="1"/>
        <v>9.6</v>
      </c>
      <c r="P34" s="14"/>
      <c r="Q34" s="14"/>
      <c r="R34" s="14"/>
      <c r="S34" s="14"/>
      <c r="T34" s="19"/>
      <c r="U34" s="12"/>
      <c r="V34" s="14"/>
      <c r="W34" s="14"/>
      <c r="X34" s="24"/>
      <c r="Y34" s="24"/>
      <c r="Z34" s="25"/>
      <c r="AA34" s="21"/>
      <c r="AB34" s="21"/>
      <c r="AC34" s="1"/>
      <c r="AD34" s="1"/>
      <c r="AE34" s="2"/>
      <c r="AF34" s="55"/>
      <c r="AG34" s="26"/>
      <c r="AH34" s="19"/>
      <c r="AI34" s="20"/>
    </row>
    <row r="35" spans="1:35" x14ac:dyDescent="0.25">
      <c r="A35" s="19">
        <v>212</v>
      </c>
      <c r="B35" s="19" t="s">
        <v>1215</v>
      </c>
      <c r="C35" s="6" t="s">
        <v>1360</v>
      </c>
      <c r="D35" s="49" t="s">
        <v>1361</v>
      </c>
      <c r="E35" s="12">
        <v>0</v>
      </c>
      <c r="F35" s="12">
        <v>0</v>
      </c>
      <c r="G35" s="14">
        <v>1</v>
      </c>
      <c r="H35" s="54">
        <v>0</v>
      </c>
      <c r="I35" s="50" t="s">
        <v>1913</v>
      </c>
      <c r="J35" s="51">
        <v>1.9</v>
      </c>
      <c r="K35" s="10">
        <v>1</v>
      </c>
      <c r="L35" s="13">
        <v>1</v>
      </c>
      <c r="M35" s="17">
        <f t="shared" si="2"/>
        <v>2.9</v>
      </c>
      <c r="N35" s="21"/>
      <c r="O35" s="15">
        <f t="shared" si="1"/>
        <v>2.9</v>
      </c>
      <c r="P35" s="12"/>
      <c r="Q35" s="12"/>
      <c r="R35" s="22"/>
      <c r="S35" s="22"/>
      <c r="T35" s="23"/>
      <c r="U35" s="12"/>
      <c r="V35" s="12"/>
      <c r="W35" s="14"/>
      <c r="X35" s="24"/>
      <c r="Y35" s="24"/>
      <c r="Z35" s="25"/>
      <c r="AA35" s="21"/>
      <c r="AB35" s="21"/>
      <c r="AC35" s="1"/>
      <c r="AD35" s="1"/>
      <c r="AE35" s="2"/>
      <c r="AF35" s="52"/>
      <c r="AG35" s="37"/>
      <c r="AH35" s="19"/>
      <c r="AI35" s="20"/>
    </row>
    <row r="36" spans="1:35" x14ac:dyDescent="0.25">
      <c r="A36" s="19">
        <v>212</v>
      </c>
      <c r="B36" s="19" t="s">
        <v>1237</v>
      </c>
      <c r="C36" s="6" t="s">
        <v>1362</v>
      </c>
      <c r="D36" s="49"/>
      <c r="E36" s="12">
        <v>0</v>
      </c>
      <c r="F36" s="14">
        <v>0</v>
      </c>
      <c r="G36" s="14">
        <v>1</v>
      </c>
      <c r="H36" s="54">
        <v>0</v>
      </c>
      <c r="I36" s="50"/>
      <c r="J36" s="51">
        <v>0</v>
      </c>
      <c r="K36" s="10">
        <v>1</v>
      </c>
      <c r="L36" s="13">
        <v>1</v>
      </c>
      <c r="M36" s="17">
        <f t="shared" si="2"/>
        <v>1</v>
      </c>
      <c r="N36" s="21"/>
      <c r="O36" s="15">
        <f t="shared" si="1"/>
        <v>1</v>
      </c>
      <c r="P36" s="12"/>
      <c r="Q36" s="12"/>
      <c r="R36" s="22"/>
      <c r="S36" s="22"/>
      <c r="T36" s="23"/>
      <c r="U36" s="12"/>
      <c r="V36" s="14"/>
      <c r="W36" s="14"/>
      <c r="X36" s="24"/>
      <c r="Y36" s="24"/>
      <c r="Z36" s="25"/>
      <c r="AA36" s="21"/>
      <c r="AB36" s="21"/>
    </row>
    <row r="37" spans="1:35" x14ac:dyDescent="0.25">
      <c r="A37" s="19">
        <v>212</v>
      </c>
      <c r="B37" s="19" t="s">
        <v>1232</v>
      </c>
      <c r="C37" s="6" t="s">
        <v>1363</v>
      </c>
      <c r="D37" s="49" t="s">
        <v>1364</v>
      </c>
      <c r="E37" s="12">
        <v>8.4</v>
      </c>
      <c r="F37" s="12">
        <v>4</v>
      </c>
      <c r="G37" s="14">
        <v>1</v>
      </c>
      <c r="H37" s="54">
        <v>12.4</v>
      </c>
      <c r="I37" s="50" t="s">
        <v>2117</v>
      </c>
      <c r="J37" s="51">
        <v>24.5</v>
      </c>
      <c r="K37" s="10">
        <v>4</v>
      </c>
      <c r="L37" s="13">
        <v>1</v>
      </c>
      <c r="M37" s="17">
        <f t="shared" si="2"/>
        <v>28.5</v>
      </c>
      <c r="N37" s="21"/>
      <c r="O37" s="15">
        <f t="shared" si="1"/>
        <v>40.9</v>
      </c>
      <c r="P37" s="12"/>
      <c r="Q37" s="12"/>
      <c r="R37" s="22"/>
      <c r="S37" s="22"/>
      <c r="T37" s="23"/>
      <c r="U37" s="12"/>
      <c r="V37" s="12"/>
      <c r="W37" s="14"/>
      <c r="X37" s="24"/>
      <c r="Y37" s="24"/>
      <c r="Z37" s="25"/>
      <c r="AA37" s="21"/>
      <c r="AB37" s="21"/>
    </row>
    <row r="38" spans="1:35" x14ac:dyDescent="0.25">
      <c r="A38" s="19">
        <v>212</v>
      </c>
      <c r="B38" s="19" t="s">
        <v>1312</v>
      </c>
      <c r="C38" s="6" t="s">
        <v>1365</v>
      </c>
      <c r="D38" s="126" t="s">
        <v>2176</v>
      </c>
      <c r="E38" s="12"/>
      <c r="F38" s="12"/>
      <c r="G38" s="14"/>
      <c r="I38" s="50" t="s">
        <v>1914</v>
      </c>
      <c r="J38" s="51">
        <v>36.6</v>
      </c>
      <c r="K38" s="10">
        <v>0</v>
      </c>
      <c r="L38" s="13">
        <v>1</v>
      </c>
      <c r="M38" s="17">
        <f t="shared" si="2"/>
        <v>36.6</v>
      </c>
      <c r="N38" s="21"/>
      <c r="O38" s="15">
        <f t="shared" si="1"/>
        <v>36.6</v>
      </c>
      <c r="P38" s="12"/>
      <c r="Q38" s="12"/>
      <c r="R38" s="22"/>
      <c r="S38" s="22"/>
      <c r="T38" s="23"/>
      <c r="U38" s="12"/>
      <c r="V38" s="12"/>
      <c r="W38" s="14"/>
      <c r="X38" s="24"/>
      <c r="Y38" s="24"/>
      <c r="Z38" s="25"/>
      <c r="AA38" s="21"/>
      <c r="AB38" s="21"/>
    </row>
    <row r="39" spans="1:35" x14ac:dyDescent="0.25">
      <c r="A39" s="19">
        <v>212</v>
      </c>
      <c r="B39" s="19" t="s">
        <v>1232</v>
      </c>
      <c r="C39" s="6" t="s">
        <v>1366</v>
      </c>
      <c r="D39" s="49" t="s">
        <v>1367</v>
      </c>
      <c r="E39" s="12">
        <v>1.8</v>
      </c>
      <c r="F39" s="12">
        <v>8</v>
      </c>
      <c r="G39" s="14">
        <v>1</v>
      </c>
      <c r="H39" s="54">
        <v>9.8000000000000007</v>
      </c>
      <c r="I39" s="50" t="s">
        <v>1915</v>
      </c>
      <c r="J39" s="51">
        <v>21.2</v>
      </c>
      <c r="K39" s="10">
        <v>10</v>
      </c>
      <c r="L39" s="13">
        <v>1</v>
      </c>
      <c r="M39" s="17">
        <f t="shared" si="2"/>
        <v>31.2</v>
      </c>
      <c r="N39" s="21"/>
      <c r="O39" s="15">
        <f t="shared" si="1"/>
        <v>41</v>
      </c>
      <c r="P39" s="12"/>
      <c r="Q39" s="12"/>
      <c r="R39" s="22"/>
      <c r="S39" s="22"/>
      <c r="T39" s="23"/>
      <c r="U39" s="12"/>
      <c r="V39" s="12"/>
      <c r="W39" s="14"/>
      <c r="X39" s="24"/>
      <c r="Y39" s="24"/>
      <c r="Z39" s="25"/>
      <c r="AA39" s="21"/>
      <c r="AB39" s="21"/>
    </row>
    <row r="40" spans="1:35" x14ac:dyDescent="0.25">
      <c r="A40" s="19">
        <v>212</v>
      </c>
      <c r="B40" s="19" t="s">
        <v>1256</v>
      </c>
      <c r="C40" s="6" t="s">
        <v>1368</v>
      </c>
      <c r="D40" s="49" t="s">
        <v>1369</v>
      </c>
      <c r="E40" s="12">
        <v>25.1</v>
      </c>
      <c r="F40" s="12">
        <v>0</v>
      </c>
      <c r="G40" s="14">
        <v>1</v>
      </c>
      <c r="H40" s="54">
        <v>25.1</v>
      </c>
      <c r="I40" s="50" t="s">
        <v>1916</v>
      </c>
      <c r="J40" s="51">
        <v>54.1</v>
      </c>
      <c r="K40" s="10">
        <v>1</v>
      </c>
      <c r="L40" s="13">
        <v>1</v>
      </c>
      <c r="M40" s="17">
        <f t="shared" si="2"/>
        <v>55.1</v>
      </c>
      <c r="N40" s="21"/>
      <c r="O40" s="15">
        <f t="shared" si="1"/>
        <v>80.2</v>
      </c>
      <c r="P40" s="12"/>
      <c r="Q40" s="12"/>
      <c r="R40" s="22"/>
      <c r="S40" s="22"/>
      <c r="T40" s="23"/>
      <c r="U40" s="12"/>
      <c r="V40" s="12"/>
      <c r="W40" s="14"/>
      <c r="X40" s="24"/>
      <c r="Y40" s="24"/>
      <c r="Z40" s="25"/>
      <c r="AA40" s="21"/>
      <c r="AB40" s="21"/>
    </row>
    <row r="41" spans="1:35" x14ac:dyDescent="0.25">
      <c r="A41" s="19">
        <v>212</v>
      </c>
      <c r="B41" s="19" t="s">
        <v>1312</v>
      </c>
      <c r="C41" s="6" t="s">
        <v>1370</v>
      </c>
      <c r="D41" s="1" t="s">
        <v>1371</v>
      </c>
      <c r="E41" s="12">
        <v>7.4</v>
      </c>
      <c r="F41" s="12">
        <v>2</v>
      </c>
      <c r="G41" s="14">
        <v>2</v>
      </c>
      <c r="H41" s="54">
        <v>18.8</v>
      </c>
      <c r="I41" s="50"/>
      <c r="J41" s="51">
        <v>0</v>
      </c>
      <c r="K41" s="10">
        <v>2</v>
      </c>
      <c r="L41" s="13">
        <v>2</v>
      </c>
      <c r="M41" s="17">
        <f t="shared" si="2"/>
        <v>4</v>
      </c>
      <c r="N41" s="20"/>
      <c r="O41" s="15">
        <f t="shared" si="1"/>
        <v>22.8</v>
      </c>
      <c r="P41" s="12"/>
      <c r="Q41" s="12"/>
      <c r="R41" s="22"/>
      <c r="S41" s="22"/>
      <c r="T41" s="23"/>
      <c r="U41" s="12"/>
      <c r="V41" s="12"/>
      <c r="W41" s="14"/>
      <c r="X41" s="24"/>
      <c r="Y41" s="24"/>
      <c r="Z41" s="25"/>
      <c r="AA41" s="21"/>
      <c r="AB41" s="21"/>
    </row>
    <row r="42" spans="1:35" x14ac:dyDescent="0.25">
      <c r="A42" s="19">
        <v>212</v>
      </c>
      <c r="B42" s="19" t="s">
        <v>1229</v>
      </c>
      <c r="C42" s="6" t="s">
        <v>1372</v>
      </c>
      <c r="D42" s="49" t="s">
        <v>1373</v>
      </c>
      <c r="E42" s="12">
        <v>3.5</v>
      </c>
      <c r="F42" s="12">
        <v>1</v>
      </c>
      <c r="G42" s="14">
        <v>1</v>
      </c>
      <c r="H42" s="54">
        <v>4.5</v>
      </c>
      <c r="I42" s="50" t="s">
        <v>1917</v>
      </c>
      <c r="J42" s="51">
        <v>74.900000000000006</v>
      </c>
      <c r="K42" s="10">
        <v>0</v>
      </c>
      <c r="L42" s="13">
        <v>1</v>
      </c>
      <c r="M42" s="17">
        <f t="shared" si="2"/>
        <v>74.900000000000006</v>
      </c>
      <c r="N42" s="21"/>
      <c r="O42" s="15">
        <f t="shared" si="1"/>
        <v>79.400000000000006</v>
      </c>
      <c r="P42" s="12"/>
      <c r="Q42" s="12"/>
      <c r="R42" s="22"/>
      <c r="S42" s="22"/>
      <c r="T42" s="23"/>
      <c r="U42" s="12"/>
      <c r="V42" s="12"/>
      <c r="W42" s="14"/>
      <c r="X42" s="24"/>
      <c r="Y42" s="24"/>
      <c r="Z42" s="25"/>
      <c r="AA42" s="21"/>
      <c r="AB42" s="21"/>
    </row>
    <row r="43" spans="1:35" x14ac:dyDescent="0.25">
      <c r="A43" s="19">
        <v>212</v>
      </c>
      <c r="B43" s="19" t="s">
        <v>1229</v>
      </c>
      <c r="C43" s="6" t="s">
        <v>1374</v>
      </c>
      <c r="D43" s="49" t="s">
        <v>1375</v>
      </c>
      <c r="E43" s="12">
        <v>6.4</v>
      </c>
      <c r="F43" s="12">
        <v>15</v>
      </c>
      <c r="G43" s="14">
        <v>1</v>
      </c>
      <c r="H43" s="54">
        <v>21.4</v>
      </c>
      <c r="I43" s="50" t="s">
        <v>1918</v>
      </c>
      <c r="J43" s="51">
        <v>29.4</v>
      </c>
      <c r="K43" s="10">
        <v>12</v>
      </c>
      <c r="L43" s="13">
        <v>1</v>
      </c>
      <c r="M43" s="17">
        <f t="shared" si="2"/>
        <v>41.4</v>
      </c>
      <c r="N43" s="21"/>
      <c r="O43" s="15">
        <f t="shared" si="1"/>
        <v>62.8</v>
      </c>
      <c r="P43" s="12"/>
      <c r="Q43" s="12"/>
      <c r="R43" s="22"/>
      <c r="S43" s="22"/>
      <c r="T43" s="23"/>
      <c r="U43" s="12"/>
      <c r="V43" s="12"/>
      <c r="W43" s="14"/>
      <c r="X43" s="24"/>
      <c r="Y43" s="24"/>
      <c r="Z43" s="25"/>
      <c r="AA43" s="21"/>
      <c r="AB43" s="21"/>
    </row>
    <row r="44" spans="1:35" x14ac:dyDescent="0.25">
      <c r="A44" s="19">
        <v>212</v>
      </c>
      <c r="B44" s="19" t="s">
        <v>1232</v>
      </c>
      <c r="C44" s="6" t="s">
        <v>1376</v>
      </c>
      <c r="D44" s="49" t="s">
        <v>1377</v>
      </c>
      <c r="E44" s="12">
        <v>28.1</v>
      </c>
      <c r="F44" s="12">
        <v>2</v>
      </c>
      <c r="G44" s="14">
        <v>1</v>
      </c>
      <c r="H44" s="54">
        <v>30.1</v>
      </c>
      <c r="I44" s="50" t="s">
        <v>1919</v>
      </c>
      <c r="J44" s="51">
        <v>8.5</v>
      </c>
      <c r="K44" s="10">
        <v>8</v>
      </c>
      <c r="L44" s="13">
        <v>1</v>
      </c>
      <c r="M44" s="17">
        <f t="shared" si="2"/>
        <v>16.5</v>
      </c>
      <c r="N44" s="21"/>
      <c r="O44" s="15">
        <f t="shared" si="1"/>
        <v>46.6</v>
      </c>
      <c r="P44" s="12"/>
      <c r="Q44" s="12"/>
      <c r="R44" s="22"/>
      <c r="S44" s="22"/>
      <c r="T44" s="23"/>
      <c r="U44" s="12"/>
      <c r="V44" s="12"/>
      <c r="W44" s="14"/>
      <c r="X44" s="24"/>
      <c r="Y44" s="24"/>
      <c r="Z44" s="25"/>
      <c r="AA44" s="21"/>
      <c r="AB44" s="21"/>
    </row>
    <row r="45" spans="1:35" x14ac:dyDescent="0.25">
      <c r="A45" s="19">
        <v>212</v>
      </c>
      <c r="B45" s="19" t="s">
        <v>1229</v>
      </c>
      <c r="C45" s="6" t="s">
        <v>1378</v>
      </c>
      <c r="D45" s="49" t="s">
        <v>1379</v>
      </c>
      <c r="E45" s="12">
        <v>10.6</v>
      </c>
      <c r="F45" s="12">
        <v>8</v>
      </c>
      <c r="G45" s="14">
        <v>1</v>
      </c>
      <c r="H45" s="54">
        <v>18.600000000000001</v>
      </c>
      <c r="I45" s="50" t="s">
        <v>1920</v>
      </c>
      <c r="J45" s="51">
        <v>15</v>
      </c>
      <c r="K45" s="10">
        <v>8</v>
      </c>
      <c r="L45" s="13">
        <v>1</v>
      </c>
      <c r="M45" s="17">
        <f t="shared" si="2"/>
        <v>23</v>
      </c>
      <c r="N45" s="21"/>
      <c r="O45" s="15">
        <f t="shared" si="1"/>
        <v>41.6</v>
      </c>
      <c r="P45" s="12"/>
      <c r="Q45" s="12"/>
      <c r="R45" s="22"/>
      <c r="S45" s="22"/>
      <c r="T45" s="23"/>
      <c r="U45" s="12"/>
      <c r="V45" s="12"/>
      <c r="W45" s="14"/>
      <c r="X45" s="24"/>
      <c r="Y45" s="24"/>
      <c r="Z45" s="25"/>
      <c r="AA45" s="21"/>
      <c r="AB45" s="21"/>
    </row>
    <row r="46" spans="1:35" x14ac:dyDescent="0.25">
      <c r="A46" s="19">
        <v>212</v>
      </c>
      <c r="B46" s="19" t="s">
        <v>1229</v>
      </c>
      <c r="C46" s="6" t="s">
        <v>1380</v>
      </c>
      <c r="D46" s="49" t="s">
        <v>1381</v>
      </c>
      <c r="E46" s="12">
        <v>43.3</v>
      </c>
      <c r="F46" s="12">
        <v>14</v>
      </c>
      <c r="G46" s="14">
        <v>1</v>
      </c>
      <c r="H46" s="54">
        <v>57.3</v>
      </c>
      <c r="I46" s="50" t="s">
        <v>1921</v>
      </c>
      <c r="J46" s="51">
        <v>24.5</v>
      </c>
      <c r="K46" s="10">
        <v>15</v>
      </c>
      <c r="L46" s="13">
        <v>1</v>
      </c>
      <c r="M46" s="17">
        <f t="shared" si="2"/>
        <v>39.5</v>
      </c>
      <c r="N46" s="21"/>
      <c r="O46" s="15">
        <f t="shared" si="1"/>
        <v>96.8</v>
      </c>
      <c r="P46" s="12"/>
      <c r="Q46" s="12"/>
      <c r="R46" s="22"/>
      <c r="S46" s="22"/>
      <c r="T46" s="23"/>
      <c r="U46" s="12"/>
      <c r="V46" s="12"/>
      <c r="W46" s="14"/>
      <c r="X46" s="24"/>
      <c r="Y46" s="24"/>
      <c r="Z46" s="25"/>
      <c r="AA46" s="21"/>
      <c r="AB46" s="21"/>
    </row>
    <row r="47" spans="1:35" x14ac:dyDescent="0.25">
      <c r="A47" s="19">
        <v>212</v>
      </c>
      <c r="B47" s="19" t="s">
        <v>1256</v>
      </c>
      <c r="C47" s="6" t="s">
        <v>1383</v>
      </c>
      <c r="D47" s="49" t="s">
        <v>1384</v>
      </c>
      <c r="E47" s="12">
        <v>3.2</v>
      </c>
      <c r="F47" s="12">
        <v>3</v>
      </c>
      <c r="G47" s="14">
        <v>1</v>
      </c>
      <c r="H47" s="54">
        <v>6.2</v>
      </c>
      <c r="I47" s="50" t="s">
        <v>1923</v>
      </c>
      <c r="J47" s="51">
        <v>8.8000000000000007</v>
      </c>
      <c r="K47" s="40">
        <v>3</v>
      </c>
      <c r="L47" s="13">
        <v>1</v>
      </c>
      <c r="M47" s="17">
        <f t="shared" si="2"/>
        <v>11.8</v>
      </c>
      <c r="N47" s="21"/>
      <c r="O47" s="15">
        <f t="shared" si="1"/>
        <v>18</v>
      </c>
      <c r="P47" s="12"/>
      <c r="Q47" s="12"/>
      <c r="R47" s="22"/>
      <c r="S47" s="22"/>
      <c r="T47" s="23"/>
      <c r="U47" s="12"/>
      <c r="V47" s="12"/>
      <c r="W47" s="14"/>
      <c r="X47" s="24"/>
      <c r="Y47" s="24"/>
      <c r="Z47" s="25"/>
      <c r="AA47" s="21"/>
      <c r="AB47" s="21"/>
    </row>
    <row r="48" spans="1:35" x14ac:dyDescent="0.25">
      <c r="A48" s="19">
        <v>212</v>
      </c>
      <c r="B48" s="19" t="s">
        <v>1256</v>
      </c>
      <c r="C48" s="6" t="s">
        <v>1385</v>
      </c>
      <c r="D48" s="49"/>
      <c r="E48" s="12">
        <v>0</v>
      </c>
      <c r="F48" s="14">
        <v>0</v>
      </c>
      <c r="G48" s="14">
        <v>1</v>
      </c>
      <c r="H48" s="54">
        <v>0</v>
      </c>
      <c r="I48" s="50"/>
      <c r="J48" s="51">
        <v>0</v>
      </c>
      <c r="K48" s="40">
        <v>0</v>
      </c>
      <c r="L48" s="13">
        <v>1</v>
      </c>
      <c r="M48" s="17">
        <f t="shared" si="2"/>
        <v>0</v>
      </c>
      <c r="N48" s="21"/>
      <c r="O48" s="15">
        <f t="shared" si="1"/>
        <v>0</v>
      </c>
      <c r="P48" s="12"/>
      <c r="Q48" s="12"/>
      <c r="R48" s="22"/>
      <c r="S48" s="22"/>
      <c r="T48" s="23"/>
      <c r="U48" s="12"/>
      <c r="V48" s="14"/>
      <c r="W48" s="14"/>
      <c r="X48" s="24"/>
      <c r="Y48" s="24"/>
      <c r="Z48" s="25"/>
      <c r="AA48" s="21"/>
      <c r="AB48" s="21"/>
    </row>
    <row r="49" spans="1:28" x14ac:dyDescent="0.25">
      <c r="A49" s="19">
        <v>212</v>
      </c>
      <c r="B49" s="19" t="s">
        <v>1218</v>
      </c>
      <c r="C49" s="6" t="s">
        <v>1389</v>
      </c>
      <c r="D49" s="1" t="s">
        <v>1390</v>
      </c>
      <c r="E49" s="12">
        <v>56.6</v>
      </c>
      <c r="F49" s="12">
        <v>21</v>
      </c>
      <c r="G49" s="14">
        <v>1</v>
      </c>
      <c r="H49" s="54">
        <v>77.599999999999994</v>
      </c>
      <c r="I49" s="50" t="s">
        <v>1926</v>
      </c>
      <c r="J49" s="51">
        <v>63.9</v>
      </c>
      <c r="K49" s="40">
        <v>30</v>
      </c>
      <c r="L49" s="13">
        <v>1</v>
      </c>
      <c r="M49" s="17">
        <f t="shared" si="2"/>
        <v>93.9</v>
      </c>
      <c r="N49" s="21"/>
      <c r="O49" s="15">
        <f t="shared" si="1"/>
        <v>171.5</v>
      </c>
      <c r="P49" s="12"/>
      <c r="Q49" s="12"/>
      <c r="R49" s="22"/>
      <c r="S49" s="22"/>
      <c r="T49" s="23"/>
      <c r="U49" s="12"/>
      <c r="V49" s="12"/>
      <c r="W49" s="14"/>
      <c r="X49" s="24"/>
      <c r="Y49" s="24"/>
      <c r="Z49" s="25"/>
      <c r="AA49" s="21"/>
      <c r="AB49" s="13"/>
    </row>
    <row r="50" spans="1:28" x14ac:dyDescent="0.25">
      <c r="A50" s="19">
        <v>212</v>
      </c>
      <c r="B50" s="19" t="s">
        <v>1232</v>
      </c>
      <c r="C50" s="6" t="s">
        <v>1391</v>
      </c>
      <c r="D50" s="49" t="s">
        <v>1392</v>
      </c>
      <c r="E50" s="12">
        <v>26</v>
      </c>
      <c r="F50" s="12">
        <v>3</v>
      </c>
      <c r="G50" s="14">
        <v>1</v>
      </c>
      <c r="H50" s="54">
        <v>29</v>
      </c>
      <c r="I50" s="50" t="s">
        <v>1927</v>
      </c>
      <c r="J50" s="51">
        <v>14.5</v>
      </c>
      <c r="K50" s="40">
        <v>0</v>
      </c>
      <c r="L50" s="13">
        <v>1</v>
      </c>
      <c r="M50" s="17">
        <f t="shared" si="2"/>
        <v>14.5</v>
      </c>
      <c r="N50" s="21"/>
      <c r="O50" s="15">
        <f t="shared" si="1"/>
        <v>43.5</v>
      </c>
      <c r="P50" s="12"/>
      <c r="Q50" s="12"/>
      <c r="R50" s="22"/>
      <c r="S50" s="22"/>
      <c r="T50" s="23"/>
      <c r="U50" s="12"/>
      <c r="V50" s="12"/>
      <c r="W50" s="14"/>
      <c r="X50" s="24"/>
      <c r="Y50" s="24"/>
      <c r="Z50" s="25"/>
      <c r="AA50" s="13"/>
      <c r="AB50" s="13"/>
    </row>
    <row r="51" spans="1:28" x14ac:dyDescent="0.25">
      <c r="A51" s="19">
        <v>212</v>
      </c>
      <c r="B51" s="19" t="s">
        <v>2060</v>
      </c>
      <c r="C51" s="6" t="s">
        <v>1393</v>
      </c>
      <c r="D51" s="1"/>
      <c r="I51" s="50"/>
      <c r="J51" s="51">
        <v>0</v>
      </c>
      <c r="K51" s="40">
        <v>2</v>
      </c>
      <c r="L51" s="13">
        <v>2</v>
      </c>
      <c r="M51" s="17">
        <f t="shared" si="2"/>
        <v>4</v>
      </c>
      <c r="N51" s="13"/>
      <c r="O51" s="15">
        <f t="shared" si="1"/>
        <v>4</v>
      </c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</row>
    <row r="52" spans="1:28" x14ac:dyDescent="0.25">
      <c r="A52" s="19">
        <v>213</v>
      </c>
      <c r="B52" s="19" t="s">
        <v>1232</v>
      </c>
      <c r="C52" s="6" t="s">
        <v>1394</v>
      </c>
      <c r="D52" s="1" t="s">
        <v>1395</v>
      </c>
      <c r="H52" s="54">
        <v>59.8</v>
      </c>
      <c r="I52" s="50" t="s">
        <v>1928</v>
      </c>
      <c r="J52" s="51">
        <v>5.8</v>
      </c>
      <c r="K52" s="10">
        <v>34</v>
      </c>
      <c r="L52" s="13">
        <v>1</v>
      </c>
      <c r="M52" s="17">
        <f t="shared" si="2"/>
        <v>39.799999999999997</v>
      </c>
      <c r="N52" s="12"/>
      <c r="O52" s="15">
        <f t="shared" si="1"/>
        <v>99.6</v>
      </c>
      <c r="P52" s="12"/>
      <c r="Q52" s="22"/>
      <c r="R52" s="22"/>
      <c r="S52" s="22"/>
      <c r="T52" s="23"/>
      <c r="U52" s="12"/>
      <c r="V52" s="14"/>
      <c r="W52" s="14"/>
      <c r="X52" s="24"/>
      <c r="Y52" s="13"/>
      <c r="Z52" s="13"/>
      <c r="AA52" s="13"/>
      <c r="AB52" s="13"/>
    </row>
    <row r="53" spans="1:28" x14ac:dyDescent="0.25">
      <c r="A53" s="19">
        <v>213</v>
      </c>
      <c r="B53" s="19" t="s">
        <v>1398</v>
      </c>
      <c r="C53" s="6" t="s">
        <v>1396</v>
      </c>
      <c r="D53" s="1" t="s">
        <v>1397</v>
      </c>
      <c r="E53" s="12">
        <v>36.799999999999997</v>
      </c>
      <c r="F53" s="14">
        <v>23</v>
      </c>
      <c r="G53" s="14">
        <v>1</v>
      </c>
      <c r="H53" s="54">
        <v>1</v>
      </c>
      <c r="I53" s="50" t="s">
        <v>1929</v>
      </c>
      <c r="J53" s="51">
        <v>22.7</v>
      </c>
      <c r="K53" s="10">
        <v>0</v>
      </c>
      <c r="L53" s="13">
        <v>1</v>
      </c>
      <c r="M53" s="17">
        <f t="shared" si="2"/>
        <v>22.7</v>
      </c>
      <c r="N53" s="12"/>
      <c r="O53" s="15">
        <f t="shared" si="1"/>
        <v>23.7</v>
      </c>
      <c r="P53" s="12"/>
      <c r="Q53" s="22"/>
      <c r="R53" s="22"/>
      <c r="S53" s="22"/>
      <c r="T53" s="23"/>
      <c r="U53" s="12"/>
      <c r="V53" s="14"/>
      <c r="W53" s="14"/>
      <c r="X53" s="24"/>
      <c r="Y53" s="13"/>
      <c r="Z53" s="13"/>
      <c r="AA53" s="13"/>
      <c r="AB53" s="13"/>
    </row>
    <row r="54" spans="1:28" x14ac:dyDescent="0.25">
      <c r="A54" s="19">
        <v>213</v>
      </c>
      <c r="B54" s="19" t="s">
        <v>2061</v>
      </c>
      <c r="C54" s="6" t="s">
        <v>1399</v>
      </c>
      <c r="D54" s="1"/>
      <c r="E54" s="12"/>
      <c r="F54" s="14"/>
      <c r="G54" s="14"/>
      <c r="I54" s="50" t="s">
        <v>1930</v>
      </c>
      <c r="J54" s="51">
        <v>1.8</v>
      </c>
      <c r="L54" s="13">
        <v>1</v>
      </c>
      <c r="M54" s="17">
        <f t="shared" si="2"/>
        <v>1.8</v>
      </c>
      <c r="N54" s="29"/>
      <c r="O54" s="15">
        <f t="shared" si="1"/>
        <v>1.8</v>
      </c>
      <c r="P54" s="30"/>
      <c r="Q54" s="14"/>
      <c r="R54" s="14"/>
      <c r="S54" s="14"/>
      <c r="T54" s="19"/>
      <c r="U54" s="12"/>
      <c r="V54" s="14"/>
      <c r="W54" s="14"/>
      <c r="X54" s="24"/>
      <c r="Y54" s="13"/>
      <c r="Z54" s="13"/>
      <c r="AA54" s="13"/>
      <c r="AB54" s="13"/>
    </row>
    <row r="55" spans="1:28" x14ac:dyDescent="0.25">
      <c r="A55" s="19">
        <v>213</v>
      </c>
      <c r="B55" s="19" t="s">
        <v>1402</v>
      </c>
      <c r="C55" s="6" t="s">
        <v>1400</v>
      </c>
      <c r="D55" s="1" t="s">
        <v>1401</v>
      </c>
      <c r="E55" s="12">
        <v>26.3</v>
      </c>
      <c r="F55" s="14">
        <v>1</v>
      </c>
      <c r="G55" s="14">
        <v>1</v>
      </c>
      <c r="H55" s="54">
        <v>27.3</v>
      </c>
      <c r="I55" s="50"/>
      <c r="J55" s="51">
        <v>0</v>
      </c>
      <c r="K55" s="10">
        <v>2</v>
      </c>
      <c r="L55" s="13">
        <v>1</v>
      </c>
      <c r="M55" s="17">
        <f t="shared" si="2"/>
        <v>2</v>
      </c>
      <c r="N55" s="12"/>
      <c r="O55" s="15">
        <f t="shared" si="1"/>
        <v>29.3</v>
      </c>
      <c r="P55" s="12"/>
      <c r="Q55" s="22"/>
      <c r="R55" s="22"/>
      <c r="S55" s="22"/>
      <c r="T55" s="23"/>
      <c r="U55" s="12"/>
      <c r="V55" s="14"/>
      <c r="W55" s="14"/>
      <c r="X55" s="24"/>
      <c r="Y55" s="13"/>
      <c r="Z55" s="13"/>
      <c r="AA55" s="13"/>
      <c r="AB55" s="13"/>
    </row>
    <row r="56" spans="1:28" x14ac:dyDescent="0.25">
      <c r="A56" s="19">
        <v>213</v>
      </c>
      <c r="B56" s="19" t="s">
        <v>1232</v>
      </c>
      <c r="C56" s="6" t="s">
        <v>1403</v>
      </c>
      <c r="D56" s="1" t="s">
        <v>1404</v>
      </c>
      <c r="E56" s="12">
        <v>11.1</v>
      </c>
      <c r="F56" s="14">
        <v>2</v>
      </c>
      <c r="G56" s="14">
        <v>1</v>
      </c>
      <c r="H56" s="54">
        <v>13.1</v>
      </c>
      <c r="I56" s="50"/>
      <c r="J56" s="51">
        <v>0</v>
      </c>
      <c r="K56" s="10">
        <v>1</v>
      </c>
      <c r="L56" s="13">
        <v>1</v>
      </c>
      <c r="M56" s="17">
        <f t="shared" si="2"/>
        <v>1</v>
      </c>
      <c r="N56" s="12"/>
      <c r="O56" s="15">
        <f t="shared" si="1"/>
        <v>14.1</v>
      </c>
      <c r="P56" s="12"/>
      <c r="Q56" s="22"/>
      <c r="R56" s="22"/>
      <c r="S56" s="22"/>
      <c r="T56" s="23"/>
      <c r="U56" s="12"/>
      <c r="V56" s="14"/>
      <c r="W56" s="14"/>
      <c r="X56" s="24"/>
      <c r="Y56" s="13"/>
      <c r="Z56" s="13"/>
      <c r="AA56" s="13"/>
      <c r="AB56" s="13"/>
    </row>
    <row r="57" spans="1:28" x14ac:dyDescent="0.25">
      <c r="A57" s="19">
        <v>213</v>
      </c>
      <c r="B57" s="19" t="s">
        <v>1232</v>
      </c>
      <c r="C57" s="6" t="s">
        <v>1405</v>
      </c>
      <c r="D57" s="1" t="s">
        <v>1406</v>
      </c>
      <c r="E57" s="12">
        <v>5.6</v>
      </c>
      <c r="F57" s="14">
        <v>0</v>
      </c>
      <c r="G57" s="14">
        <v>1</v>
      </c>
      <c r="H57" s="54">
        <v>5.6</v>
      </c>
      <c r="I57" s="50"/>
      <c r="J57" s="51">
        <v>0</v>
      </c>
      <c r="K57" s="10">
        <v>0</v>
      </c>
      <c r="L57" s="13">
        <v>1</v>
      </c>
      <c r="M57" s="17">
        <f t="shared" si="2"/>
        <v>0</v>
      </c>
      <c r="N57" s="12"/>
      <c r="O57" s="15">
        <f t="shared" si="1"/>
        <v>5.6</v>
      </c>
      <c r="P57" s="12"/>
      <c r="Q57" s="22"/>
      <c r="R57" s="22"/>
      <c r="S57" s="22"/>
      <c r="T57" s="23"/>
      <c r="U57" s="12"/>
      <c r="V57" s="14"/>
      <c r="W57" s="14"/>
      <c r="X57" s="24"/>
      <c r="Y57" s="13"/>
      <c r="Z57" s="13"/>
      <c r="AA57" s="13"/>
      <c r="AB57" s="13"/>
    </row>
    <row r="58" spans="1:28" x14ac:dyDescent="0.25">
      <c r="A58" s="19">
        <v>213</v>
      </c>
      <c r="B58" s="19" t="s">
        <v>1229</v>
      </c>
      <c r="C58" s="6" t="s">
        <v>1407</v>
      </c>
      <c r="D58" s="1" t="s">
        <v>1408</v>
      </c>
      <c r="E58" s="12">
        <v>60.6</v>
      </c>
      <c r="F58" s="14">
        <v>1</v>
      </c>
      <c r="G58" s="14">
        <v>1</v>
      </c>
      <c r="H58" s="54">
        <v>61.6</v>
      </c>
      <c r="I58" s="50"/>
      <c r="J58" s="51">
        <v>0</v>
      </c>
      <c r="K58" s="10">
        <v>2</v>
      </c>
      <c r="L58" s="13">
        <v>1</v>
      </c>
      <c r="M58" s="17">
        <f t="shared" si="2"/>
        <v>2</v>
      </c>
      <c r="N58" s="12"/>
      <c r="O58" s="15">
        <f t="shared" si="1"/>
        <v>63.6</v>
      </c>
      <c r="P58" s="12"/>
      <c r="Q58" s="22"/>
      <c r="R58" s="22"/>
      <c r="S58" s="22"/>
      <c r="T58" s="23"/>
      <c r="U58" s="12"/>
      <c r="V58" s="14"/>
      <c r="W58" s="14"/>
      <c r="X58" s="24"/>
      <c r="Y58" s="13"/>
      <c r="Z58" s="13"/>
      <c r="AA58" s="13"/>
      <c r="AB58" s="13"/>
    </row>
    <row r="59" spans="1:28" x14ac:dyDescent="0.25">
      <c r="A59" s="19">
        <v>213</v>
      </c>
      <c r="B59" s="19" t="s">
        <v>1237</v>
      </c>
      <c r="C59" s="6" t="s">
        <v>1409</v>
      </c>
      <c r="D59" s="1" t="s">
        <v>1410</v>
      </c>
      <c r="E59" s="12">
        <v>0</v>
      </c>
      <c r="F59" s="14">
        <v>0</v>
      </c>
      <c r="G59" s="14">
        <v>1</v>
      </c>
      <c r="H59" s="54">
        <v>0</v>
      </c>
      <c r="I59" s="50"/>
      <c r="J59" s="51">
        <v>0</v>
      </c>
      <c r="K59" s="10">
        <v>1</v>
      </c>
      <c r="L59" s="13">
        <v>1</v>
      </c>
      <c r="M59" s="17">
        <f t="shared" si="2"/>
        <v>1</v>
      </c>
      <c r="N59" s="14"/>
      <c r="O59" s="15">
        <f t="shared" si="1"/>
        <v>1</v>
      </c>
      <c r="P59" s="14"/>
      <c r="Q59" s="22"/>
      <c r="R59" s="22"/>
      <c r="S59" s="22"/>
      <c r="T59" s="23"/>
      <c r="U59" s="12"/>
      <c r="V59" s="14"/>
      <c r="W59" s="14"/>
      <c r="X59" s="24"/>
      <c r="Y59" s="13"/>
      <c r="Z59" s="13"/>
      <c r="AA59" s="13"/>
      <c r="AB59" s="13"/>
    </row>
    <row r="60" spans="1:28" x14ac:dyDescent="0.25">
      <c r="A60" s="19">
        <v>213</v>
      </c>
      <c r="B60" s="19" t="s">
        <v>1218</v>
      </c>
      <c r="C60" s="6" t="s">
        <v>1411</v>
      </c>
      <c r="D60" s="1" t="s">
        <v>1412</v>
      </c>
      <c r="E60" s="12">
        <v>22.2</v>
      </c>
      <c r="F60" s="14">
        <v>5</v>
      </c>
      <c r="G60" s="14">
        <v>1</v>
      </c>
      <c r="H60" s="54">
        <v>27.2</v>
      </c>
      <c r="I60" s="50" t="s">
        <v>1931</v>
      </c>
      <c r="J60" s="51">
        <v>19.600000000000001</v>
      </c>
      <c r="K60" s="10">
        <v>1</v>
      </c>
      <c r="L60" s="13">
        <v>1</v>
      </c>
      <c r="M60" s="17">
        <f t="shared" si="2"/>
        <v>20.6</v>
      </c>
      <c r="N60" s="14"/>
      <c r="O60" s="15">
        <f t="shared" si="1"/>
        <v>47.8</v>
      </c>
      <c r="P60" s="14"/>
      <c r="Q60" s="22"/>
      <c r="R60" s="22"/>
      <c r="S60" s="22"/>
      <c r="T60" s="23"/>
      <c r="U60" s="12"/>
      <c r="V60" s="14"/>
      <c r="W60" s="14"/>
      <c r="X60" s="24"/>
      <c r="Y60" s="13"/>
      <c r="Z60" s="13"/>
      <c r="AA60" s="13"/>
      <c r="AB60" s="13"/>
    </row>
    <row r="61" spans="1:28" x14ac:dyDescent="0.25">
      <c r="A61" s="19">
        <v>213</v>
      </c>
      <c r="B61" s="19" t="s">
        <v>1237</v>
      </c>
      <c r="C61" s="6" t="s">
        <v>1413</v>
      </c>
      <c r="D61" s="1" t="s">
        <v>1414</v>
      </c>
      <c r="E61" s="12">
        <v>0</v>
      </c>
      <c r="F61" s="14">
        <v>0</v>
      </c>
      <c r="G61" s="14">
        <v>1</v>
      </c>
      <c r="H61" s="54">
        <v>0</v>
      </c>
      <c r="I61" s="50" t="s">
        <v>1932</v>
      </c>
      <c r="J61" s="51">
        <v>22.7</v>
      </c>
      <c r="K61" s="10">
        <v>0</v>
      </c>
      <c r="L61" s="13">
        <v>1</v>
      </c>
      <c r="M61" s="17">
        <f t="shared" si="2"/>
        <v>22.7</v>
      </c>
      <c r="N61" s="14"/>
      <c r="O61" s="15">
        <f t="shared" si="1"/>
        <v>22.7</v>
      </c>
      <c r="P61" s="14"/>
      <c r="Q61" s="22"/>
      <c r="R61" s="22"/>
      <c r="S61" s="22"/>
      <c r="T61" s="23"/>
      <c r="U61" s="12"/>
      <c r="V61" s="14"/>
      <c r="W61" s="14"/>
      <c r="X61" s="24"/>
      <c r="Y61" s="13"/>
      <c r="Z61" s="13"/>
      <c r="AA61" s="13"/>
      <c r="AB61" s="13"/>
    </row>
    <row r="62" spans="1:28" x14ac:dyDescent="0.25">
      <c r="A62" s="19">
        <v>213</v>
      </c>
      <c r="B62" s="19" t="s">
        <v>1237</v>
      </c>
      <c r="C62" s="6" t="s">
        <v>1415</v>
      </c>
      <c r="D62" s="1" t="s">
        <v>1416</v>
      </c>
      <c r="E62" s="12">
        <v>15.9</v>
      </c>
      <c r="F62" s="14">
        <v>0</v>
      </c>
      <c r="G62" s="14">
        <v>2</v>
      </c>
      <c r="H62" s="54">
        <v>31.8</v>
      </c>
      <c r="I62" s="50"/>
      <c r="J62" s="51">
        <v>0</v>
      </c>
      <c r="K62" s="10">
        <v>1</v>
      </c>
      <c r="L62" s="13">
        <v>2</v>
      </c>
      <c r="M62" s="17">
        <f t="shared" si="2"/>
        <v>2</v>
      </c>
      <c r="N62" s="12"/>
      <c r="O62" s="15">
        <f t="shared" si="1"/>
        <v>33.799999999999997</v>
      </c>
      <c r="P62" s="12"/>
      <c r="Q62" s="22"/>
      <c r="R62" s="22"/>
      <c r="S62" s="22"/>
      <c r="T62" s="23"/>
      <c r="U62" s="12"/>
      <c r="V62" s="14"/>
      <c r="W62" s="14"/>
      <c r="X62" s="24"/>
      <c r="Y62" s="13"/>
      <c r="Z62" s="13"/>
      <c r="AA62" s="13"/>
      <c r="AB62" s="13"/>
    </row>
    <row r="63" spans="1:28" x14ac:dyDescent="0.25">
      <c r="A63" s="19">
        <v>214</v>
      </c>
      <c r="B63" s="19" t="s">
        <v>1221</v>
      </c>
      <c r="C63" s="6" t="s">
        <v>1417</v>
      </c>
      <c r="D63" s="1" t="s">
        <v>1418</v>
      </c>
      <c r="E63" s="12">
        <v>42.4</v>
      </c>
      <c r="F63" s="12">
        <v>5</v>
      </c>
      <c r="G63" s="14">
        <v>1</v>
      </c>
      <c r="H63" s="54">
        <v>47.4</v>
      </c>
      <c r="I63" s="50" t="s">
        <v>1933</v>
      </c>
      <c r="J63" s="51">
        <v>7.4</v>
      </c>
      <c r="K63" s="59">
        <v>3</v>
      </c>
      <c r="L63" s="13">
        <v>1</v>
      </c>
      <c r="M63" s="17">
        <f t="shared" si="2"/>
        <v>10.4</v>
      </c>
      <c r="N63" s="21"/>
      <c r="O63" s="15">
        <f t="shared" si="1"/>
        <v>57.8</v>
      </c>
      <c r="P63" s="12"/>
      <c r="Q63" s="12"/>
      <c r="R63" s="22"/>
      <c r="S63" s="22"/>
      <c r="T63" s="23"/>
      <c r="U63" s="12"/>
      <c r="V63" s="12"/>
      <c r="W63" s="14"/>
      <c r="X63" s="24"/>
      <c r="Y63" s="24"/>
      <c r="Z63" s="25"/>
      <c r="AA63" s="13"/>
      <c r="AB63" s="13"/>
    </row>
    <row r="64" spans="1:28" x14ac:dyDescent="0.25">
      <c r="A64" s="19">
        <v>214</v>
      </c>
      <c r="B64" s="19" t="s">
        <v>1232</v>
      </c>
      <c r="C64" s="6" t="s">
        <v>1419</v>
      </c>
      <c r="D64" s="1" t="s">
        <v>1420</v>
      </c>
      <c r="E64" s="12">
        <v>59.4</v>
      </c>
      <c r="F64" s="12">
        <v>3</v>
      </c>
      <c r="G64" s="14">
        <v>1</v>
      </c>
      <c r="H64" s="54">
        <v>62.4</v>
      </c>
      <c r="I64" s="50" t="s">
        <v>1933</v>
      </c>
      <c r="J64" s="51">
        <v>7.4</v>
      </c>
      <c r="K64" s="59">
        <v>7</v>
      </c>
      <c r="L64" s="13">
        <v>1</v>
      </c>
      <c r="M64" s="17">
        <f t="shared" si="2"/>
        <v>14.4</v>
      </c>
      <c r="N64" s="21"/>
      <c r="O64" s="15">
        <f t="shared" si="1"/>
        <v>76.8</v>
      </c>
      <c r="P64" s="12"/>
      <c r="Q64" s="12"/>
      <c r="R64" s="22"/>
      <c r="S64" s="22"/>
      <c r="T64" s="23"/>
      <c r="U64" s="12"/>
      <c r="V64" s="12"/>
      <c r="W64" s="14"/>
      <c r="X64" s="24"/>
      <c r="Y64" s="24"/>
      <c r="Z64" s="25"/>
      <c r="AA64" s="13"/>
      <c r="AB64" s="13"/>
    </row>
    <row r="65" spans="1:28" x14ac:dyDescent="0.25">
      <c r="A65" s="19">
        <v>214</v>
      </c>
      <c r="B65" s="19" t="s">
        <v>1218</v>
      </c>
      <c r="C65" s="6" t="s">
        <v>1421</v>
      </c>
      <c r="D65" s="1" t="s">
        <v>1422</v>
      </c>
      <c r="E65" s="12">
        <v>47.2</v>
      </c>
      <c r="F65" s="12">
        <v>51</v>
      </c>
      <c r="G65" s="14">
        <v>1</v>
      </c>
      <c r="H65" s="54">
        <v>98.2</v>
      </c>
      <c r="I65" s="50" t="s">
        <v>1934</v>
      </c>
      <c r="J65" s="51">
        <v>58.4</v>
      </c>
      <c r="K65" s="59">
        <v>22</v>
      </c>
      <c r="L65" s="13">
        <v>1</v>
      </c>
      <c r="M65" s="17">
        <f t="shared" si="2"/>
        <v>80.400000000000006</v>
      </c>
      <c r="N65" s="21"/>
      <c r="O65" s="15">
        <f t="shared" si="1"/>
        <v>178.60000000000002</v>
      </c>
      <c r="P65" s="12"/>
      <c r="Q65" s="12"/>
      <c r="R65" s="22"/>
      <c r="S65" s="22"/>
      <c r="T65" s="23"/>
      <c r="U65" s="12"/>
      <c r="V65" s="12"/>
      <c r="W65" s="14"/>
      <c r="X65" s="24"/>
      <c r="Y65" s="24"/>
      <c r="Z65" s="25"/>
      <c r="AA65" s="13"/>
      <c r="AB65" s="13"/>
    </row>
    <row r="66" spans="1:28" x14ac:dyDescent="0.25">
      <c r="A66" s="19">
        <v>214</v>
      </c>
      <c r="B66" s="19" t="s">
        <v>1232</v>
      </c>
      <c r="C66" s="6" t="s">
        <v>1423</v>
      </c>
      <c r="D66" s="1" t="s">
        <v>1424</v>
      </c>
      <c r="E66" s="12">
        <v>14</v>
      </c>
      <c r="F66" s="12">
        <v>2</v>
      </c>
      <c r="G66" s="14">
        <v>1</v>
      </c>
      <c r="H66" s="54">
        <v>16</v>
      </c>
      <c r="I66" s="50" t="s">
        <v>2074</v>
      </c>
      <c r="J66" s="51">
        <v>11.8</v>
      </c>
      <c r="K66" s="59">
        <v>3</v>
      </c>
      <c r="L66" s="13">
        <v>1</v>
      </c>
      <c r="M66" s="17">
        <f t="shared" ref="M66:M96" si="3">(J66+K66)*L66</f>
        <v>14.8</v>
      </c>
      <c r="N66" s="21"/>
      <c r="O66" s="15">
        <f t="shared" ref="O66:O128" si="4">H66+M66</f>
        <v>30.8</v>
      </c>
      <c r="P66" s="12"/>
      <c r="Q66" s="12"/>
      <c r="R66" s="22"/>
      <c r="S66" s="22"/>
      <c r="T66" s="23"/>
      <c r="U66" s="12"/>
      <c r="V66" s="12"/>
      <c r="W66" s="14"/>
      <c r="X66" s="24"/>
      <c r="Y66" s="24"/>
      <c r="Z66" s="25"/>
      <c r="AA66" s="13"/>
      <c r="AB66" s="13"/>
    </row>
    <row r="67" spans="1:28" x14ac:dyDescent="0.25">
      <c r="A67" s="19">
        <v>214</v>
      </c>
      <c r="B67" s="19" t="s">
        <v>1221</v>
      </c>
      <c r="C67" s="6" t="s">
        <v>1425</v>
      </c>
      <c r="D67" s="1" t="s">
        <v>1426</v>
      </c>
      <c r="E67" s="12">
        <v>0</v>
      </c>
      <c r="F67" s="12">
        <v>3</v>
      </c>
      <c r="G67" s="14">
        <v>1</v>
      </c>
      <c r="H67" s="54">
        <v>3</v>
      </c>
      <c r="I67" s="50"/>
      <c r="J67" s="51">
        <v>0</v>
      </c>
      <c r="K67" s="59">
        <v>8</v>
      </c>
      <c r="L67" s="13">
        <v>1</v>
      </c>
      <c r="M67" s="17">
        <f t="shared" si="3"/>
        <v>8</v>
      </c>
      <c r="N67" s="21"/>
      <c r="O67" s="15">
        <f t="shared" si="4"/>
        <v>11</v>
      </c>
      <c r="P67" s="12"/>
      <c r="Q67" s="12"/>
      <c r="R67" s="22"/>
      <c r="S67" s="22"/>
      <c r="T67" s="23"/>
      <c r="U67" s="12"/>
      <c r="V67" s="12"/>
      <c r="W67" s="14"/>
      <c r="X67" s="24"/>
      <c r="Y67" s="24"/>
      <c r="Z67" s="25"/>
      <c r="AA67" s="13"/>
      <c r="AB67" s="13"/>
    </row>
    <row r="68" spans="1:28" x14ac:dyDescent="0.25">
      <c r="A68" s="19">
        <v>214</v>
      </c>
      <c r="B68" s="19" t="s">
        <v>1237</v>
      </c>
      <c r="C68" s="6" t="s">
        <v>1427</v>
      </c>
      <c r="D68" s="1" t="s">
        <v>1428</v>
      </c>
      <c r="E68" s="12">
        <v>0</v>
      </c>
      <c r="F68" s="12">
        <v>3</v>
      </c>
      <c r="G68" s="14">
        <v>2</v>
      </c>
      <c r="H68" s="54">
        <v>6</v>
      </c>
      <c r="I68" s="50" t="s">
        <v>1935</v>
      </c>
      <c r="J68" s="51">
        <v>1.2</v>
      </c>
      <c r="K68" s="59">
        <v>3</v>
      </c>
      <c r="L68" s="13">
        <v>1</v>
      </c>
      <c r="M68" s="17">
        <f t="shared" si="3"/>
        <v>4.2</v>
      </c>
      <c r="N68" s="21"/>
      <c r="O68" s="15">
        <f t="shared" si="4"/>
        <v>10.199999999999999</v>
      </c>
      <c r="P68" s="12"/>
      <c r="Q68" s="12"/>
      <c r="R68" s="22"/>
      <c r="S68" s="22"/>
      <c r="T68" s="23"/>
      <c r="U68" s="12"/>
      <c r="V68" s="12"/>
      <c r="W68" s="14"/>
      <c r="X68" s="24"/>
      <c r="Y68" s="24"/>
      <c r="Z68" s="25"/>
      <c r="AA68" s="13"/>
      <c r="AB68" s="13"/>
    </row>
    <row r="69" spans="1:28" x14ac:dyDescent="0.25">
      <c r="A69" s="19">
        <v>214</v>
      </c>
      <c r="B69" s="19" t="s">
        <v>1229</v>
      </c>
      <c r="C69" s="6" t="s">
        <v>1429</v>
      </c>
      <c r="D69" s="1" t="s">
        <v>1430</v>
      </c>
      <c r="E69" s="12">
        <v>3</v>
      </c>
      <c r="F69" s="12">
        <v>2</v>
      </c>
      <c r="G69" s="14">
        <v>1</v>
      </c>
      <c r="H69" s="54">
        <v>5</v>
      </c>
      <c r="I69" s="50" t="s">
        <v>1936</v>
      </c>
      <c r="J69" s="51">
        <v>14.4</v>
      </c>
      <c r="K69" s="59">
        <v>3</v>
      </c>
      <c r="L69" s="13">
        <v>1</v>
      </c>
      <c r="M69" s="17">
        <f t="shared" si="3"/>
        <v>17.399999999999999</v>
      </c>
      <c r="N69" s="21"/>
      <c r="O69" s="15">
        <f t="shared" si="4"/>
        <v>22.4</v>
      </c>
      <c r="P69" s="12"/>
      <c r="Q69" s="12"/>
      <c r="R69" s="22"/>
      <c r="S69" s="22"/>
      <c r="T69" s="23"/>
      <c r="U69" s="12"/>
      <c r="V69" s="12"/>
      <c r="W69" s="14"/>
      <c r="X69" s="24"/>
      <c r="Y69" s="24"/>
      <c r="Z69" s="25"/>
      <c r="AA69" s="13"/>
      <c r="AB69" s="13"/>
    </row>
    <row r="70" spans="1:28" x14ac:dyDescent="0.25">
      <c r="A70" s="19">
        <v>214</v>
      </c>
      <c r="B70" s="19" t="s">
        <v>1229</v>
      </c>
      <c r="C70" s="6" t="s">
        <v>1431</v>
      </c>
      <c r="D70" s="1" t="s">
        <v>1432</v>
      </c>
      <c r="E70" s="12">
        <v>20.7</v>
      </c>
      <c r="F70" s="12">
        <v>13</v>
      </c>
      <c r="G70" s="14">
        <v>1</v>
      </c>
      <c r="H70" s="54">
        <v>33.700000000000003</v>
      </c>
      <c r="I70" s="50" t="s">
        <v>1937</v>
      </c>
      <c r="J70" s="51">
        <v>48.7</v>
      </c>
      <c r="K70" s="59">
        <v>7</v>
      </c>
      <c r="L70" s="13">
        <v>1</v>
      </c>
      <c r="M70" s="17">
        <f t="shared" si="3"/>
        <v>55.7</v>
      </c>
      <c r="N70" s="21"/>
      <c r="O70" s="15">
        <f t="shared" si="4"/>
        <v>89.4</v>
      </c>
      <c r="P70" s="12"/>
      <c r="Q70" s="12"/>
      <c r="R70" s="22"/>
      <c r="S70" s="22"/>
      <c r="T70" s="23"/>
      <c r="U70" s="12"/>
      <c r="V70" s="12"/>
      <c r="W70" s="14"/>
      <c r="X70" s="24"/>
      <c r="Y70" s="24"/>
      <c r="Z70" s="25"/>
      <c r="AA70" s="13"/>
      <c r="AB70" s="13"/>
    </row>
    <row r="71" spans="1:28" x14ac:dyDescent="0.25">
      <c r="A71" s="19">
        <v>214</v>
      </c>
      <c r="B71" s="19" t="s">
        <v>1215</v>
      </c>
      <c r="C71" s="6" t="s">
        <v>1433</v>
      </c>
      <c r="D71" s="1" t="s">
        <v>1434</v>
      </c>
      <c r="E71" s="12">
        <v>42.4</v>
      </c>
      <c r="F71" s="12">
        <v>5</v>
      </c>
      <c r="G71" s="14">
        <v>1</v>
      </c>
      <c r="H71" s="54">
        <v>47.4</v>
      </c>
      <c r="I71" s="50" t="s">
        <v>1933</v>
      </c>
      <c r="J71" s="51">
        <v>7.4</v>
      </c>
      <c r="K71" s="59">
        <v>3</v>
      </c>
      <c r="L71" s="13">
        <v>1</v>
      </c>
      <c r="M71" s="17">
        <f t="shared" si="3"/>
        <v>10.4</v>
      </c>
      <c r="N71" s="21"/>
      <c r="O71" s="15">
        <f t="shared" si="4"/>
        <v>57.8</v>
      </c>
      <c r="P71" s="12"/>
      <c r="Q71" s="12"/>
      <c r="R71" s="22"/>
      <c r="S71" s="22"/>
      <c r="T71" s="23"/>
      <c r="U71" s="12"/>
      <c r="V71" s="12"/>
      <c r="W71" s="14"/>
      <c r="X71" s="24"/>
      <c r="Y71" s="24"/>
      <c r="Z71" s="25"/>
      <c r="AA71" s="13"/>
      <c r="AB71" s="13"/>
    </row>
    <row r="72" spans="1:28" x14ac:dyDescent="0.25">
      <c r="A72" s="19">
        <v>214</v>
      </c>
      <c r="B72" s="19" t="s">
        <v>2139</v>
      </c>
      <c r="C72" s="6" t="s">
        <v>1435</v>
      </c>
      <c r="D72" s="1" t="s">
        <v>1436</v>
      </c>
      <c r="E72" s="12">
        <v>0</v>
      </c>
      <c r="F72" s="12">
        <v>1</v>
      </c>
      <c r="G72" s="14">
        <v>1</v>
      </c>
      <c r="H72" s="54">
        <v>1</v>
      </c>
      <c r="I72" s="50"/>
      <c r="J72" s="51">
        <v>0</v>
      </c>
      <c r="K72" s="59">
        <v>1</v>
      </c>
      <c r="L72" s="13">
        <v>1</v>
      </c>
      <c r="M72" s="17">
        <f t="shared" si="3"/>
        <v>1</v>
      </c>
      <c r="N72" s="21"/>
      <c r="O72" s="15">
        <f t="shared" si="4"/>
        <v>2</v>
      </c>
      <c r="P72" s="12"/>
      <c r="Q72" s="12"/>
      <c r="R72" s="22"/>
      <c r="S72" s="22"/>
      <c r="T72" s="23"/>
      <c r="U72" s="12"/>
      <c r="V72" s="12"/>
      <c r="W72" s="14"/>
      <c r="X72" s="24"/>
      <c r="Y72" s="24"/>
      <c r="Z72" s="25"/>
      <c r="AA72" s="13"/>
      <c r="AB72" s="13"/>
    </row>
    <row r="73" spans="1:28" x14ac:dyDescent="0.25">
      <c r="A73" s="19">
        <v>214</v>
      </c>
      <c r="B73" s="19" t="s">
        <v>1402</v>
      </c>
      <c r="C73" s="6" t="s">
        <v>1438</v>
      </c>
      <c r="D73" s="1"/>
      <c r="E73" s="12"/>
      <c r="F73" s="12"/>
      <c r="G73" s="14"/>
      <c r="H73" s="54">
        <v>4.8</v>
      </c>
      <c r="I73" s="50"/>
      <c r="J73" s="51">
        <v>0</v>
      </c>
      <c r="K73" s="59">
        <v>15</v>
      </c>
      <c r="L73" s="13">
        <v>2</v>
      </c>
      <c r="M73" s="17">
        <f t="shared" si="3"/>
        <v>30</v>
      </c>
      <c r="N73" s="21"/>
      <c r="O73" s="15">
        <f t="shared" si="4"/>
        <v>34.799999999999997</v>
      </c>
      <c r="P73" s="12"/>
      <c r="Q73" s="12"/>
      <c r="R73" s="22"/>
      <c r="S73" s="22"/>
      <c r="T73" s="23"/>
      <c r="U73" s="12"/>
      <c r="V73" s="12"/>
      <c r="W73" s="14"/>
      <c r="X73" s="24"/>
      <c r="Y73" s="24"/>
      <c r="Z73" s="25"/>
      <c r="AA73" s="13"/>
      <c r="AB73" s="13"/>
    </row>
    <row r="74" spans="1:28" x14ac:dyDescent="0.25">
      <c r="A74" s="19">
        <v>214</v>
      </c>
      <c r="B74" s="19" t="s">
        <v>1341</v>
      </c>
      <c r="C74" s="6" t="s">
        <v>1437</v>
      </c>
      <c r="D74" s="1"/>
      <c r="E74" s="14">
        <v>22.4</v>
      </c>
      <c r="F74" s="14">
        <v>0</v>
      </c>
      <c r="G74" s="14">
        <v>2</v>
      </c>
      <c r="H74" s="54">
        <v>44.8</v>
      </c>
      <c r="I74" s="50" t="s">
        <v>1938</v>
      </c>
      <c r="J74" s="51">
        <v>26.7</v>
      </c>
      <c r="K74" s="59">
        <v>0</v>
      </c>
      <c r="L74" s="13">
        <v>2</v>
      </c>
      <c r="M74" s="17">
        <f t="shared" si="3"/>
        <v>53.4</v>
      </c>
      <c r="N74" s="21"/>
      <c r="O74" s="15">
        <f t="shared" si="4"/>
        <v>98.199999999999989</v>
      </c>
      <c r="P74" s="12"/>
      <c r="Q74" s="12"/>
      <c r="R74" s="22"/>
      <c r="S74" s="22"/>
      <c r="T74" s="23"/>
      <c r="U74" s="12"/>
      <c r="V74" s="12"/>
      <c r="W74" s="14"/>
      <c r="X74" s="24"/>
      <c r="Y74" s="24"/>
      <c r="Z74" s="25"/>
      <c r="AA74" s="13"/>
      <c r="AB74" s="13"/>
    </row>
    <row r="75" spans="1:28" x14ac:dyDescent="0.25">
      <c r="A75" s="19">
        <v>214</v>
      </c>
      <c r="B75" s="19" t="s">
        <v>1237</v>
      </c>
      <c r="C75" s="6" t="s">
        <v>1439</v>
      </c>
      <c r="D75" s="1" t="s">
        <v>1440</v>
      </c>
      <c r="E75" s="12">
        <v>4.8</v>
      </c>
      <c r="F75" s="12">
        <v>0</v>
      </c>
      <c r="G75" s="14">
        <v>1</v>
      </c>
      <c r="I75" s="50"/>
      <c r="J75" s="51">
        <v>0</v>
      </c>
      <c r="K75" s="59">
        <v>0</v>
      </c>
      <c r="L75" s="13">
        <v>1</v>
      </c>
      <c r="M75" s="17">
        <f t="shared" si="3"/>
        <v>0</v>
      </c>
      <c r="N75" s="21"/>
      <c r="O75" s="15">
        <f t="shared" si="4"/>
        <v>0</v>
      </c>
      <c r="P75" s="12"/>
      <c r="Q75" s="12"/>
      <c r="R75" s="22"/>
      <c r="S75" s="22"/>
      <c r="T75" s="23"/>
      <c r="U75" s="12"/>
      <c r="V75" s="12"/>
      <c r="W75" s="14"/>
      <c r="X75" s="24"/>
      <c r="Y75" s="24"/>
      <c r="Z75" s="25"/>
      <c r="AA75" s="13"/>
      <c r="AB75" s="13"/>
    </row>
    <row r="76" spans="1:28" x14ac:dyDescent="0.25">
      <c r="A76" s="19">
        <v>214</v>
      </c>
      <c r="B76" s="19" t="s">
        <v>1232</v>
      </c>
      <c r="C76" s="6" t="s">
        <v>1442</v>
      </c>
      <c r="D76" s="1" t="s">
        <v>1443</v>
      </c>
      <c r="E76" s="12">
        <v>33.700000000000003</v>
      </c>
      <c r="F76" s="12">
        <v>7</v>
      </c>
      <c r="G76" s="14">
        <v>1</v>
      </c>
      <c r="H76" s="54">
        <v>40.700000000000003</v>
      </c>
      <c r="I76" s="50" t="s">
        <v>1939</v>
      </c>
      <c r="J76" s="51">
        <v>19</v>
      </c>
      <c r="K76" s="59">
        <v>4</v>
      </c>
      <c r="L76" s="13">
        <v>1</v>
      </c>
      <c r="M76" s="17">
        <f t="shared" si="3"/>
        <v>23</v>
      </c>
      <c r="N76" s="21"/>
      <c r="O76" s="15">
        <f t="shared" si="4"/>
        <v>63.7</v>
      </c>
      <c r="P76" s="12"/>
      <c r="Q76" s="12"/>
      <c r="R76" s="22"/>
      <c r="S76" s="22"/>
      <c r="T76" s="23"/>
      <c r="U76" s="12"/>
      <c r="V76" s="12"/>
      <c r="W76" s="14"/>
      <c r="X76" s="24"/>
      <c r="Y76" s="24"/>
      <c r="Z76" s="25"/>
      <c r="AA76" s="13"/>
      <c r="AB76" s="13"/>
    </row>
    <row r="77" spans="1:28" x14ac:dyDescent="0.25">
      <c r="A77" s="19">
        <v>214</v>
      </c>
      <c r="B77" s="19" t="s">
        <v>1229</v>
      </c>
      <c r="C77" s="6" t="s">
        <v>1444</v>
      </c>
      <c r="D77" s="1" t="s">
        <v>1445</v>
      </c>
      <c r="E77" s="12">
        <v>15.9</v>
      </c>
      <c r="F77" s="12">
        <v>1</v>
      </c>
      <c r="G77" s="14">
        <v>1</v>
      </c>
      <c r="H77" s="54">
        <v>16.899999999999999</v>
      </c>
      <c r="I77" s="50"/>
      <c r="J77" s="51">
        <v>0</v>
      </c>
      <c r="K77" s="59">
        <v>0</v>
      </c>
      <c r="L77" s="13">
        <v>1</v>
      </c>
      <c r="M77" s="17">
        <f t="shared" si="3"/>
        <v>0</v>
      </c>
      <c r="N77" s="31"/>
      <c r="O77" s="15">
        <f t="shared" si="4"/>
        <v>16.899999999999999</v>
      </c>
      <c r="P77" s="14"/>
      <c r="Q77" s="14"/>
      <c r="R77" s="14"/>
      <c r="S77" s="14"/>
      <c r="T77" s="19"/>
      <c r="U77" s="12"/>
      <c r="V77" s="14"/>
      <c r="W77" s="14"/>
      <c r="X77" s="24"/>
      <c r="Y77" s="24"/>
      <c r="Z77" s="25"/>
      <c r="AA77" s="13"/>
      <c r="AB77" s="13"/>
    </row>
    <row r="78" spans="1:28" x14ac:dyDescent="0.25">
      <c r="A78" s="19">
        <v>214</v>
      </c>
      <c r="B78" s="19" t="s">
        <v>1256</v>
      </c>
      <c r="C78" s="6" t="s">
        <v>1446</v>
      </c>
      <c r="D78" s="1"/>
      <c r="E78" s="12"/>
      <c r="F78" s="12"/>
      <c r="G78" s="14"/>
      <c r="I78" s="50" t="s">
        <v>1940</v>
      </c>
      <c r="J78" s="51">
        <v>7.7</v>
      </c>
      <c r="K78" s="59">
        <v>2</v>
      </c>
      <c r="L78" s="13">
        <v>1</v>
      </c>
      <c r="M78" s="17">
        <f t="shared" si="3"/>
        <v>9.6999999999999993</v>
      </c>
      <c r="N78" s="21"/>
      <c r="O78" s="15">
        <f t="shared" si="4"/>
        <v>9.6999999999999993</v>
      </c>
      <c r="P78" s="12"/>
      <c r="Q78" s="12"/>
      <c r="R78" s="22"/>
      <c r="S78" s="22"/>
      <c r="T78" s="23"/>
      <c r="U78" s="12"/>
      <c r="V78" s="12"/>
      <c r="W78" s="14"/>
      <c r="X78" s="24"/>
      <c r="Y78" s="24"/>
      <c r="Z78" s="25"/>
      <c r="AA78" s="13"/>
      <c r="AB78" s="13"/>
    </row>
    <row r="79" spans="1:28" x14ac:dyDescent="0.25">
      <c r="A79" s="19">
        <v>214</v>
      </c>
      <c r="B79" s="19" t="s">
        <v>1215</v>
      </c>
      <c r="C79" s="6" t="s">
        <v>1447</v>
      </c>
      <c r="D79" s="1" t="s">
        <v>1448</v>
      </c>
      <c r="E79" s="12">
        <v>3.5</v>
      </c>
      <c r="F79" s="12">
        <v>0</v>
      </c>
      <c r="G79" s="14">
        <v>1</v>
      </c>
      <c r="H79" s="54">
        <v>3.5</v>
      </c>
      <c r="I79" s="50" t="s">
        <v>2075</v>
      </c>
      <c r="J79" s="51">
        <v>10.7</v>
      </c>
      <c r="K79" s="59">
        <v>0</v>
      </c>
      <c r="L79" s="13">
        <v>1</v>
      </c>
      <c r="M79" s="17">
        <f t="shared" si="3"/>
        <v>10.7</v>
      </c>
      <c r="N79" s="21"/>
      <c r="O79" s="15">
        <f t="shared" si="4"/>
        <v>14.2</v>
      </c>
      <c r="P79" s="12"/>
      <c r="Q79" s="12"/>
      <c r="R79" s="22"/>
      <c r="S79" s="22"/>
      <c r="T79" s="23"/>
      <c r="U79" s="12"/>
      <c r="V79" s="12"/>
      <c r="W79" s="14"/>
      <c r="X79" s="24"/>
      <c r="Y79" s="24"/>
      <c r="Z79" s="25"/>
      <c r="AA79" s="13"/>
      <c r="AB79" s="13"/>
    </row>
    <row r="80" spans="1:28" x14ac:dyDescent="0.25">
      <c r="A80" s="19">
        <v>214</v>
      </c>
      <c r="B80" s="19" t="s">
        <v>1232</v>
      </c>
      <c r="C80" s="6" t="s">
        <v>1449</v>
      </c>
      <c r="D80" s="1" t="s">
        <v>1450</v>
      </c>
      <c r="E80" s="12">
        <v>7</v>
      </c>
      <c r="F80" s="12">
        <v>2</v>
      </c>
      <c r="G80" s="14">
        <v>1</v>
      </c>
      <c r="H80" s="54">
        <v>9</v>
      </c>
      <c r="I80" s="50" t="s">
        <v>2076</v>
      </c>
      <c r="J80" s="51">
        <v>58.9</v>
      </c>
      <c r="K80" s="59">
        <v>0</v>
      </c>
      <c r="L80" s="13">
        <v>1</v>
      </c>
      <c r="M80" s="17">
        <f t="shared" si="3"/>
        <v>58.9</v>
      </c>
      <c r="N80" s="21"/>
      <c r="O80" s="15">
        <f t="shared" si="4"/>
        <v>67.900000000000006</v>
      </c>
      <c r="P80" s="12"/>
      <c r="Q80" s="12"/>
      <c r="R80" s="22"/>
      <c r="S80" s="22"/>
      <c r="T80" s="23"/>
      <c r="U80" s="12"/>
      <c r="V80" s="12"/>
      <c r="W80" s="14"/>
      <c r="X80" s="24"/>
      <c r="Y80" s="24"/>
      <c r="Z80" s="25"/>
      <c r="AA80" s="13"/>
      <c r="AB80" s="13"/>
    </row>
    <row r="81" spans="1:28" x14ac:dyDescent="0.25">
      <c r="A81" s="19">
        <v>214</v>
      </c>
      <c r="B81" s="19" t="s">
        <v>2060</v>
      </c>
      <c r="C81" s="6" t="s">
        <v>1451</v>
      </c>
      <c r="D81" s="1"/>
      <c r="E81" s="12"/>
      <c r="F81" s="12"/>
      <c r="G81" s="14"/>
      <c r="I81" s="50" t="s">
        <v>1941</v>
      </c>
      <c r="J81" s="51">
        <v>14.7</v>
      </c>
      <c r="K81" s="59">
        <v>4</v>
      </c>
      <c r="L81" s="13">
        <v>1</v>
      </c>
      <c r="M81" s="17">
        <f t="shared" si="3"/>
        <v>18.7</v>
      </c>
      <c r="N81" s="21"/>
      <c r="O81" s="15">
        <f t="shared" si="4"/>
        <v>18.7</v>
      </c>
      <c r="P81" s="12"/>
      <c r="Q81" s="12"/>
      <c r="R81" s="22"/>
      <c r="S81" s="22"/>
      <c r="T81" s="23"/>
      <c r="U81" s="12"/>
      <c r="V81" s="12"/>
      <c r="W81" s="14"/>
      <c r="X81" s="24"/>
      <c r="Y81" s="24"/>
      <c r="Z81" s="25"/>
      <c r="AA81" s="13"/>
      <c r="AB81" s="13"/>
    </row>
    <row r="82" spans="1:28" x14ac:dyDescent="0.25">
      <c r="A82" s="19">
        <v>214</v>
      </c>
      <c r="B82" s="19" t="s">
        <v>1256</v>
      </c>
      <c r="C82" s="6" t="s">
        <v>1452</v>
      </c>
      <c r="D82" s="1"/>
      <c r="E82" s="12"/>
      <c r="F82" s="12"/>
      <c r="G82" s="14"/>
      <c r="I82" s="50"/>
      <c r="J82" s="51">
        <v>0</v>
      </c>
      <c r="K82" s="59">
        <v>6</v>
      </c>
      <c r="L82" s="13">
        <v>1</v>
      </c>
      <c r="M82" s="17">
        <f t="shared" si="3"/>
        <v>6</v>
      </c>
      <c r="N82" s="21"/>
      <c r="O82" s="15">
        <f t="shared" si="4"/>
        <v>6</v>
      </c>
      <c r="P82" s="12"/>
      <c r="Q82" s="12"/>
      <c r="R82" s="22"/>
      <c r="S82" s="22"/>
      <c r="T82" s="23"/>
      <c r="U82" s="12"/>
      <c r="V82" s="12"/>
      <c r="W82" s="14"/>
      <c r="X82" s="24"/>
      <c r="Y82" s="24"/>
      <c r="Z82" s="25"/>
      <c r="AA82" s="13"/>
      <c r="AB82" s="13"/>
    </row>
    <row r="83" spans="1:28" x14ac:dyDescent="0.25">
      <c r="A83" s="19">
        <v>214</v>
      </c>
      <c r="B83" s="19" t="s">
        <v>1232</v>
      </c>
      <c r="C83" s="6" t="s">
        <v>1453</v>
      </c>
      <c r="D83" s="1" t="s">
        <v>1454</v>
      </c>
      <c r="E83" s="12">
        <v>33.700000000000003</v>
      </c>
      <c r="F83" s="12">
        <v>31</v>
      </c>
      <c r="G83" s="14">
        <v>1</v>
      </c>
      <c r="H83" s="54">
        <v>64.7</v>
      </c>
      <c r="I83" s="50" t="s">
        <v>1939</v>
      </c>
      <c r="J83" s="51">
        <v>19</v>
      </c>
      <c r="K83" s="59">
        <v>10</v>
      </c>
      <c r="L83" s="13">
        <v>1</v>
      </c>
      <c r="M83" s="17">
        <f t="shared" si="3"/>
        <v>29</v>
      </c>
      <c r="N83" s="21"/>
      <c r="O83" s="15">
        <f t="shared" si="4"/>
        <v>93.7</v>
      </c>
      <c r="P83" s="12"/>
      <c r="Q83" s="12"/>
      <c r="R83" s="22"/>
      <c r="S83" s="22"/>
      <c r="T83" s="23"/>
      <c r="U83" s="12"/>
      <c r="V83" s="12"/>
      <c r="W83" s="14"/>
      <c r="X83" s="24"/>
      <c r="Y83" s="24"/>
      <c r="Z83" s="25"/>
      <c r="AA83" s="13"/>
      <c r="AB83" s="13"/>
    </row>
    <row r="84" spans="1:28" x14ac:dyDescent="0.25">
      <c r="A84" s="19">
        <v>214</v>
      </c>
      <c r="B84" s="19" t="s">
        <v>1232</v>
      </c>
      <c r="C84" s="6" t="s">
        <v>1455</v>
      </c>
      <c r="D84" s="1" t="s">
        <v>1456</v>
      </c>
      <c r="E84" s="12">
        <v>10.199999999999999</v>
      </c>
      <c r="F84" s="12">
        <v>6</v>
      </c>
      <c r="G84" s="14">
        <v>1</v>
      </c>
      <c r="H84" s="54">
        <v>16.2</v>
      </c>
      <c r="I84" s="50" t="s">
        <v>2160</v>
      </c>
      <c r="J84" s="51">
        <v>39.1</v>
      </c>
      <c r="K84" s="59">
        <v>6</v>
      </c>
      <c r="L84" s="13">
        <v>1</v>
      </c>
      <c r="M84" s="17">
        <f t="shared" si="3"/>
        <v>45.1</v>
      </c>
      <c r="N84" s="21"/>
      <c r="O84" s="15">
        <f t="shared" si="4"/>
        <v>61.3</v>
      </c>
      <c r="P84" s="12"/>
      <c r="Q84" s="12"/>
      <c r="R84" s="22"/>
      <c r="S84" s="22"/>
      <c r="T84" s="23"/>
      <c r="U84" s="12"/>
      <c r="V84" s="12"/>
      <c r="W84" s="14"/>
      <c r="X84" s="24"/>
      <c r="Y84" s="24"/>
      <c r="Z84" s="25"/>
      <c r="AA84" s="13"/>
      <c r="AB84" s="13"/>
    </row>
    <row r="85" spans="1:28" x14ac:dyDescent="0.25">
      <c r="A85" s="19">
        <v>214</v>
      </c>
      <c r="B85" s="19" t="s">
        <v>1229</v>
      </c>
      <c r="C85" s="6" t="s">
        <v>1457</v>
      </c>
      <c r="D85" s="1" t="s">
        <v>1458</v>
      </c>
      <c r="E85" s="12">
        <v>45.2</v>
      </c>
      <c r="F85" s="12">
        <v>6</v>
      </c>
      <c r="G85" s="14">
        <v>1</v>
      </c>
      <c r="H85" s="54">
        <v>51.2</v>
      </c>
      <c r="I85" s="50" t="s">
        <v>1942</v>
      </c>
      <c r="J85" s="51">
        <v>26.7</v>
      </c>
      <c r="K85" s="59">
        <v>4</v>
      </c>
      <c r="L85" s="13">
        <v>1</v>
      </c>
      <c r="M85" s="17">
        <f t="shared" si="3"/>
        <v>30.7</v>
      </c>
      <c r="N85" s="21"/>
      <c r="O85" s="15">
        <f t="shared" si="4"/>
        <v>81.900000000000006</v>
      </c>
      <c r="P85" s="12"/>
      <c r="Q85" s="12"/>
      <c r="R85" s="22"/>
      <c r="S85" s="22"/>
      <c r="T85" s="23"/>
      <c r="U85" s="12"/>
      <c r="V85" s="12"/>
      <c r="W85" s="14"/>
      <c r="X85" s="24"/>
      <c r="Y85" s="24"/>
      <c r="Z85" s="25"/>
      <c r="AA85" s="13"/>
      <c r="AB85" s="13"/>
    </row>
    <row r="86" spans="1:28" x14ac:dyDescent="0.25">
      <c r="A86" s="19">
        <v>214</v>
      </c>
      <c r="B86" s="19" t="s">
        <v>1229</v>
      </c>
      <c r="C86" s="6" t="s">
        <v>1459</v>
      </c>
      <c r="D86" s="1" t="s">
        <v>1460</v>
      </c>
      <c r="E86" s="12">
        <v>124.8</v>
      </c>
      <c r="F86" s="12">
        <v>20</v>
      </c>
      <c r="G86" s="14">
        <v>1</v>
      </c>
      <c r="H86" s="54">
        <v>144.80000000000001</v>
      </c>
      <c r="I86" s="50" t="s">
        <v>1943</v>
      </c>
      <c r="J86" s="51">
        <v>114.2</v>
      </c>
      <c r="K86" s="59">
        <v>32</v>
      </c>
      <c r="L86" s="13">
        <v>1</v>
      </c>
      <c r="M86" s="17">
        <f t="shared" si="3"/>
        <v>146.19999999999999</v>
      </c>
      <c r="N86" s="21"/>
      <c r="O86" s="15">
        <f t="shared" si="4"/>
        <v>291</v>
      </c>
      <c r="P86" s="12"/>
      <c r="Q86" s="12"/>
      <c r="R86" s="22"/>
      <c r="S86" s="22"/>
      <c r="T86" s="23"/>
      <c r="U86" s="12"/>
      <c r="V86" s="12"/>
      <c r="W86" s="14"/>
      <c r="X86" s="24"/>
      <c r="Y86" s="24"/>
      <c r="Z86" s="25"/>
      <c r="AA86" s="13"/>
      <c r="AB86" s="13"/>
    </row>
    <row r="87" spans="1:28" x14ac:dyDescent="0.25">
      <c r="A87" s="19">
        <v>214</v>
      </c>
      <c r="B87" s="19" t="s">
        <v>2140</v>
      </c>
      <c r="C87" s="6" t="s">
        <v>1461</v>
      </c>
      <c r="D87" s="1" t="s">
        <v>1462</v>
      </c>
      <c r="E87" s="12">
        <v>5.6</v>
      </c>
      <c r="F87" s="12">
        <v>2</v>
      </c>
      <c r="G87" s="14">
        <v>2</v>
      </c>
      <c r="H87" s="54">
        <v>15.2</v>
      </c>
      <c r="I87" s="50"/>
      <c r="J87" s="51">
        <v>0</v>
      </c>
      <c r="K87" s="59">
        <v>3</v>
      </c>
      <c r="L87" s="13">
        <v>1</v>
      </c>
      <c r="M87" s="17">
        <f t="shared" si="3"/>
        <v>3</v>
      </c>
      <c r="N87" s="21"/>
      <c r="O87" s="15">
        <f t="shared" si="4"/>
        <v>18.2</v>
      </c>
      <c r="P87" s="12"/>
      <c r="Q87" s="12"/>
      <c r="R87" s="22"/>
      <c r="S87" s="22"/>
      <c r="T87" s="23"/>
      <c r="U87" s="12"/>
      <c r="V87" s="12"/>
      <c r="W87" s="14"/>
      <c r="X87" s="24"/>
      <c r="Y87" s="24"/>
      <c r="Z87" s="25"/>
      <c r="AA87" s="13"/>
      <c r="AB87" s="13"/>
    </row>
    <row r="88" spans="1:28" x14ac:dyDescent="0.25">
      <c r="A88" s="19">
        <v>214</v>
      </c>
      <c r="B88" s="19" t="s">
        <v>2140</v>
      </c>
      <c r="C88" s="6" t="s">
        <v>1463</v>
      </c>
      <c r="D88" s="1" t="s">
        <v>1464</v>
      </c>
      <c r="E88" s="12">
        <v>9.3000000000000007</v>
      </c>
      <c r="F88" s="12">
        <v>0</v>
      </c>
      <c r="G88" s="14">
        <v>1</v>
      </c>
      <c r="H88" s="54">
        <v>9.3000000000000007</v>
      </c>
      <c r="I88" s="50" t="s">
        <v>1914</v>
      </c>
      <c r="J88" s="51">
        <v>36.6</v>
      </c>
      <c r="K88" s="59">
        <v>1</v>
      </c>
      <c r="L88" s="13">
        <v>2</v>
      </c>
      <c r="M88" s="17">
        <f t="shared" si="3"/>
        <v>75.2</v>
      </c>
      <c r="N88" s="21"/>
      <c r="O88" s="15">
        <f t="shared" si="4"/>
        <v>84.5</v>
      </c>
      <c r="P88" s="12"/>
      <c r="Q88" s="12"/>
      <c r="R88" s="22"/>
      <c r="S88" s="22"/>
      <c r="T88" s="23"/>
      <c r="U88" s="12"/>
      <c r="V88" s="12"/>
      <c r="W88" s="14"/>
      <c r="X88" s="24"/>
      <c r="Y88" s="24"/>
      <c r="Z88" s="25"/>
      <c r="AA88" s="13"/>
      <c r="AB88" s="13"/>
    </row>
    <row r="89" spans="1:28" x14ac:dyDescent="0.25">
      <c r="A89" s="19">
        <v>214</v>
      </c>
      <c r="B89" s="19" t="s">
        <v>1229</v>
      </c>
      <c r="C89" s="6" t="s">
        <v>1465</v>
      </c>
      <c r="D89" s="1" t="s">
        <v>1466</v>
      </c>
      <c r="E89" s="12">
        <v>76.2</v>
      </c>
      <c r="F89" s="12">
        <v>5</v>
      </c>
      <c r="G89" s="14">
        <v>1</v>
      </c>
      <c r="H89" s="54">
        <v>81.2</v>
      </c>
      <c r="I89" s="50" t="s">
        <v>1944</v>
      </c>
      <c r="J89" s="51">
        <v>11.7</v>
      </c>
      <c r="K89" s="59">
        <v>10</v>
      </c>
      <c r="L89" s="13">
        <v>1</v>
      </c>
      <c r="M89" s="17">
        <f t="shared" si="3"/>
        <v>21.7</v>
      </c>
      <c r="N89" s="21"/>
      <c r="O89" s="15">
        <f t="shared" si="4"/>
        <v>102.9</v>
      </c>
      <c r="P89" s="12"/>
      <c r="Q89" s="12"/>
      <c r="R89" s="22"/>
      <c r="S89" s="22"/>
      <c r="T89" s="23"/>
      <c r="U89" s="12"/>
      <c r="V89" s="12"/>
      <c r="W89" s="14"/>
      <c r="X89" s="24"/>
      <c r="Y89" s="24"/>
      <c r="Z89" s="25"/>
      <c r="AA89" s="13"/>
      <c r="AB89" s="13"/>
    </row>
    <row r="90" spans="1:28" x14ac:dyDescent="0.25">
      <c r="A90" s="19">
        <v>214</v>
      </c>
      <c r="B90" s="19" t="s">
        <v>1215</v>
      </c>
      <c r="C90" s="6" t="s">
        <v>1467</v>
      </c>
      <c r="D90" s="1" t="s">
        <v>1468</v>
      </c>
      <c r="E90" s="12">
        <v>15.9</v>
      </c>
      <c r="F90" s="12">
        <v>0</v>
      </c>
      <c r="G90" s="14">
        <v>1</v>
      </c>
      <c r="H90" s="54">
        <v>15.9</v>
      </c>
      <c r="I90" s="50"/>
      <c r="J90" s="51">
        <v>0</v>
      </c>
      <c r="K90" s="59">
        <v>1</v>
      </c>
      <c r="L90" s="13">
        <v>1</v>
      </c>
      <c r="M90" s="17">
        <f t="shared" si="3"/>
        <v>1</v>
      </c>
      <c r="N90" s="21"/>
      <c r="O90" s="15">
        <f t="shared" si="4"/>
        <v>16.899999999999999</v>
      </c>
      <c r="P90" s="14"/>
      <c r="Q90" s="12"/>
      <c r="R90" s="22"/>
      <c r="S90" s="32"/>
      <c r="T90" s="23"/>
      <c r="U90" s="12"/>
      <c r="V90" s="12"/>
      <c r="W90" s="14"/>
      <c r="X90" s="24"/>
      <c r="Y90" s="28"/>
      <c r="Z90" s="25"/>
      <c r="AA90" s="13"/>
      <c r="AB90" s="13"/>
    </row>
    <row r="91" spans="1:28" x14ac:dyDescent="0.25">
      <c r="A91" s="19">
        <v>214</v>
      </c>
      <c r="B91" s="19" t="s">
        <v>1232</v>
      </c>
      <c r="C91" s="6" t="s">
        <v>1469</v>
      </c>
      <c r="D91" s="1" t="s">
        <v>1470</v>
      </c>
      <c r="E91" s="12">
        <v>18.3</v>
      </c>
      <c r="F91" s="12">
        <v>3</v>
      </c>
      <c r="G91" s="14">
        <v>1</v>
      </c>
      <c r="H91" s="54">
        <v>21.3</v>
      </c>
      <c r="I91" s="50" t="s">
        <v>2153</v>
      </c>
      <c r="J91" s="51">
        <v>82.2</v>
      </c>
      <c r="K91" s="59">
        <v>9</v>
      </c>
      <c r="L91" s="13">
        <v>1</v>
      </c>
      <c r="M91" s="17">
        <f t="shared" si="3"/>
        <v>91.2</v>
      </c>
      <c r="N91" s="21"/>
      <c r="O91" s="15">
        <f t="shared" si="4"/>
        <v>112.5</v>
      </c>
      <c r="P91" s="14"/>
      <c r="Q91" s="12"/>
      <c r="R91" s="22"/>
      <c r="S91" s="32"/>
      <c r="T91" s="23"/>
      <c r="U91" s="12"/>
      <c r="V91" s="12"/>
      <c r="W91" s="14"/>
      <c r="X91" s="24"/>
      <c r="Y91" s="28"/>
      <c r="Z91" s="25"/>
      <c r="AA91" s="13"/>
      <c r="AB91" s="13"/>
    </row>
    <row r="92" spans="1:28" x14ac:dyDescent="0.25">
      <c r="A92" s="19">
        <v>214</v>
      </c>
      <c r="B92" s="19" t="s">
        <v>1237</v>
      </c>
      <c r="C92" s="6" t="s">
        <v>1471</v>
      </c>
      <c r="D92" s="1" t="s">
        <v>1472</v>
      </c>
      <c r="E92" s="12">
        <v>0</v>
      </c>
      <c r="F92" s="12">
        <v>2</v>
      </c>
      <c r="G92" s="14">
        <v>1</v>
      </c>
      <c r="H92" s="54">
        <v>2</v>
      </c>
      <c r="I92" s="50"/>
      <c r="J92" s="51">
        <v>0</v>
      </c>
      <c r="K92" s="59">
        <v>0</v>
      </c>
      <c r="L92" s="13">
        <v>1</v>
      </c>
      <c r="M92" s="17">
        <f t="shared" si="3"/>
        <v>0</v>
      </c>
      <c r="N92" s="21"/>
      <c r="O92" s="15">
        <f t="shared" si="4"/>
        <v>2</v>
      </c>
      <c r="P92" s="12"/>
      <c r="Q92" s="12"/>
      <c r="R92" s="22"/>
      <c r="S92" s="22"/>
      <c r="T92" s="23"/>
      <c r="U92" s="12"/>
      <c r="V92" s="12"/>
      <c r="W92" s="14"/>
      <c r="X92" s="24"/>
      <c r="Y92" s="24"/>
      <c r="Z92" s="25"/>
      <c r="AA92" s="13"/>
      <c r="AB92" s="13"/>
    </row>
    <row r="93" spans="1:28" x14ac:dyDescent="0.25">
      <c r="A93" s="19">
        <v>214</v>
      </c>
      <c r="B93" s="19" t="s">
        <v>1232</v>
      </c>
      <c r="C93" s="6" t="s">
        <v>1473</v>
      </c>
      <c r="D93" s="1" t="s">
        <v>1474</v>
      </c>
      <c r="E93" s="12"/>
      <c r="F93" s="12"/>
      <c r="G93" s="14"/>
      <c r="I93" s="50" t="s">
        <v>1945</v>
      </c>
      <c r="J93" s="51">
        <v>7.1</v>
      </c>
      <c r="K93" s="59">
        <v>6</v>
      </c>
      <c r="L93" s="13">
        <v>1</v>
      </c>
      <c r="M93" s="17">
        <f t="shared" si="3"/>
        <v>13.1</v>
      </c>
      <c r="N93" s="27"/>
      <c r="O93" s="15">
        <f t="shared" si="4"/>
        <v>13.1</v>
      </c>
      <c r="P93" s="14"/>
      <c r="Q93" s="14"/>
      <c r="R93" s="14"/>
      <c r="S93" s="14"/>
      <c r="T93" s="19"/>
      <c r="U93" s="12"/>
      <c r="V93" s="14"/>
      <c r="W93" s="14"/>
      <c r="X93" s="24"/>
      <c r="Y93" s="24"/>
      <c r="Z93" s="25"/>
      <c r="AA93" s="13"/>
      <c r="AB93" s="13"/>
    </row>
    <row r="94" spans="1:28" x14ac:dyDescent="0.25">
      <c r="A94" s="19">
        <v>214</v>
      </c>
      <c r="B94" s="19" t="s">
        <v>1341</v>
      </c>
      <c r="C94" s="6" t="s">
        <v>1475</v>
      </c>
      <c r="D94" s="1"/>
      <c r="E94" s="12">
        <v>0</v>
      </c>
      <c r="F94" s="12">
        <v>64</v>
      </c>
      <c r="G94" s="14">
        <v>1</v>
      </c>
      <c r="H94" s="54">
        <v>64</v>
      </c>
      <c r="I94" s="50" t="s">
        <v>2182</v>
      </c>
      <c r="J94" s="51">
        <v>14.1</v>
      </c>
      <c r="K94" s="59">
        <v>0</v>
      </c>
      <c r="L94" s="13">
        <v>2</v>
      </c>
      <c r="M94" s="17">
        <f t="shared" si="3"/>
        <v>28.2</v>
      </c>
      <c r="N94" s="21"/>
      <c r="O94" s="15">
        <f t="shared" si="4"/>
        <v>92.2</v>
      </c>
      <c r="P94" s="12"/>
      <c r="Q94" s="12"/>
      <c r="R94" s="22"/>
      <c r="S94" s="22"/>
      <c r="T94" s="23"/>
      <c r="U94" s="12"/>
      <c r="V94" s="12"/>
      <c r="W94" s="14"/>
      <c r="X94" s="24"/>
      <c r="Y94" s="24"/>
      <c r="Z94" s="25"/>
      <c r="AA94" s="13"/>
      <c r="AB94" s="13"/>
    </row>
    <row r="95" spans="1:28" x14ac:dyDescent="0.25">
      <c r="A95" s="19">
        <v>214</v>
      </c>
      <c r="B95" s="19" t="s">
        <v>1232</v>
      </c>
      <c r="C95" s="6" t="s">
        <v>1476</v>
      </c>
      <c r="D95" s="1" t="s">
        <v>1477</v>
      </c>
      <c r="E95" s="12">
        <v>15.9</v>
      </c>
      <c r="F95" s="12">
        <v>1</v>
      </c>
      <c r="G95" s="14">
        <v>1</v>
      </c>
      <c r="H95" s="54">
        <v>16.899999999999999</v>
      </c>
      <c r="I95" s="50"/>
      <c r="J95" s="51">
        <v>0</v>
      </c>
      <c r="K95" s="59">
        <v>0</v>
      </c>
      <c r="L95" s="13">
        <v>1</v>
      </c>
      <c r="M95" s="17">
        <f t="shared" si="3"/>
        <v>0</v>
      </c>
      <c r="N95" s="21"/>
      <c r="O95" s="15">
        <f t="shared" si="4"/>
        <v>16.899999999999999</v>
      </c>
      <c r="P95" s="12"/>
      <c r="Q95" s="12"/>
      <c r="R95" s="22"/>
      <c r="S95" s="22"/>
      <c r="T95" s="23"/>
      <c r="U95" s="12"/>
      <c r="V95" s="12"/>
      <c r="W95" s="14"/>
      <c r="X95" s="24"/>
      <c r="Y95" s="13"/>
      <c r="Z95" s="13"/>
      <c r="AA95" s="13"/>
      <c r="AB95" s="13"/>
    </row>
    <row r="96" spans="1:28" x14ac:dyDescent="0.25">
      <c r="A96" s="19">
        <v>216</v>
      </c>
      <c r="B96" s="19" t="s">
        <v>1215</v>
      </c>
      <c r="C96" s="6" t="s">
        <v>1213</v>
      </c>
      <c r="D96" s="1" t="s">
        <v>1214</v>
      </c>
      <c r="E96" s="12">
        <v>14.5</v>
      </c>
      <c r="F96" s="12">
        <v>0</v>
      </c>
      <c r="G96" s="14">
        <v>1</v>
      </c>
      <c r="H96" s="54">
        <v>14.5</v>
      </c>
      <c r="I96" s="50"/>
      <c r="J96" s="51">
        <v>0</v>
      </c>
      <c r="K96" s="33">
        <v>0</v>
      </c>
      <c r="L96" s="13">
        <v>1</v>
      </c>
      <c r="M96" s="17">
        <f t="shared" si="3"/>
        <v>0</v>
      </c>
      <c r="N96" s="21"/>
      <c r="O96" s="15">
        <f t="shared" si="4"/>
        <v>14.5</v>
      </c>
      <c r="P96" s="12"/>
      <c r="Q96" s="12"/>
      <c r="R96" s="22"/>
      <c r="S96" s="22"/>
      <c r="T96" s="23"/>
      <c r="U96" s="12"/>
      <c r="V96" s="12"/>
      <c r="W96" s="14"/>
      <c r="X96" s="24"/>
      <c r="Y96" s="13"/>
      <c r="Z96" s="13"/>
      <c r="AA96" s="13"/>
      <c r="AB96" s="13"/>
    </row>
    <row r="97" spans="1:28" x14ac:dyDescent="0.25">
      <c r="A97" s="19">
        <v>216</v>
      </c>
      <c r="B97" s="19" t="s">
        <v>1218</v>
      </c>
      <c r="C97" s="6" t="s">
        <v>1216</v>
      </c>
      <c r="D97" s="1" t="s">
        <v>1217</v>
      </c>
      <c r="E97" s="12">
        <v>0</v>
      </c>
      <c r="F97" s="12">
        <v>3</v>
      </c>
      <c r="G97" s="14">
        <v>1</v>
      </c>
      <c r="H97" s="54">
        <v>3</v>
      </c>
      <c r="I97" s="50" t="s">
        <v>1946</v>
      </c>
      <c r="J97" s="51">
        <v>10.15</v>
      </c>
      <c r="K97" s="33">
        <v>3</v>
      </c>
      <c r="L97" s="13">
        <v>1</v>
      </c>
      <c r="M97" s="17">
        <f t="shared" ref="M97:M128" si="5">(J97+K97)*L97</f>
        <v>13.15</v>
      </c>
      <c r="N97" s="21"/>
      <c r="O97" s="15">
        <f t="shared" si="4"/>
        <v>16.149999999999999</v>
      </c>
      <c r="P97" s="12"/>
      <c r="Q97" s="12"/>
      <c r="R97" s="22"/>
      <c r="S97" s="22"/>
      <c r="T97" s="23"/>
      <c r="U97" s="12"/>
      <c r="V97" s="12"/>
      <c r="W97" s="14"/>
      <c r="X97" s="24"/>
      <c r="Y97" s="13"/>
      <c r="Z97" s="13"/>
      <c r="AA97" s="13"/>
      <c r="AB97" s="13"/>
    </row>
    <row r="98" spans="1:28" x14ac:dyDescent="0.25">
      <c r="A98" s="19">
        <v>216</v>
      </c>
      <c r="B98" s="19" t="s">
        <v>1221</v>
      </c>
      <c r="C98" s="6" t="s">
        <v>1219</v>
      </c>
      <c r="D98" s="1" t="s">
        <v>1220</v>
      </c>
      <c r="E98" s="12">
        <v>0</v>
      </c>
      <c r="F98" s="12">
        <v>1</v>
      </c>
      <c r="G98" s="14">
        <v>1</v>
      </c>
      <c r="H98" s="54">
        <v>1</v>
      </c>
      <c r="I98" s="50"/>
      <c r="J98" s="51">
        <v>0</v>
      </c>
      <c r="K98" s="33">
        <v>0</v>
      </c>
      <c r="L98" s="13">
        <v>1</v>
      </c>
      <c r="M98" s="17">
        <f t="shared" si="5"/>
        <v>0</v>
      </c>
      <c r="N98" s="21"/>
      <c r="O98" s="15">
        <f t="shared" si="4"/>
        <v>1</v>
      </c>
      <c r="P98" s="12"/>
      <c r="Q98" s="12"/>
      <c r="R98" s="22"/>
      <c r="S98" s="22"/>
      <c r="T98" s="23"/>
      <c r="U98" s="12"/>
      <c r="V98" s="12"/>
      <c r="W98" s="14"/>
      <c r="X98" s="24"/>
      <c r="Y98" s="13"/>
      <c r="Z98" s="13"/>
      <c r="AA98" s="13"/>
      <c r="AB98" s="13"/>
    </row>
    <row r="99" spans="1:28" x14ac:dyDescent="0.25">
      <c r="A99" s="19">
        <v>216</v>
      </c>
      <c r="B99" s="19" t="s">
        <v>2141</v>
      </c>
      <c r="C99" s="6" t="s">
        <v>1222</v>
      </c>
      <c r="D99" s="1" t="s">
        <v>1223</v>
      </c>
      <c r="E99" s="12">
        <v>34.700000000000003</v>
      </c>
      <c r="F99" s="12">
        <v>0</v>
      </c>
      <c r="G99" s="14">
        <v>1</v>
      </c>
      <c r="H99" s="54">
        <v>34.700000000000003</v>
      </c>
      <c r="I99" s="50"/>
      <c r="J99" s="51">
        <v>0</v>
      </c>
      <c r="K99" s="33">
        <v>0</v>
      </c>
      <c r="L99" s="13">
        <v>1</v>
      </c>
      <c r="M99" s="17">
        <f t="shared" si="5"/>
        <v>0</v>
      </c>
      <c r="N99" s="21"/>
      <c r="O99" s="15">
        <f t="shared" si="4"/>
        <v>34.700000000000003</v>
      </c>
      <c r="P99" s="12"/>
      <c r="Q99" s="12"/>
      <c r="R99" s="22"/>
      <c r="S99" s="22"/>
      <c r="T99" s="23"/>
      <c r="U99" s="12"/>
      <c r="V99" s="12"/>
      <c r="W99" s="14"/>
      <c r="X99" s="24"/>
      <c r="Y99" s="13"/>
      <c r="Z99" s="13"/>
      <c r="AA99" s="13"/>
      <c r="AB99" s="13"/>
    </row>
    <row r="100" spans="1:28" x14ac:dyDescent="0.25">
      <c r="A100" s="19">
        <v>216</v>
      </c>
      <c r="B100" s="19" t="s">
        <v>1226</v>
      </c>
      <c r="C100" s="6" t="s">
        <v>1224</v>
      </c>
      <c r="D100" s="1" t="s">
        <v>1225</v>
      </c>
      <c r="E100" s="12">
        <v>2.2999999999999998</v>
      </c>
      <c r="F100" s="12">
        <v>0</v>
      </c>
      <c r="G100" s="14">
        <v>1</v>
      </c>
      <c r="H100" s="54">
        <v>2.2999999999999998</v>
      </c>
      <c r="I100" s="50"/>
      <c r="J100" s="51">
        <v>0</v>
      </c>
      <c r="K100" s="33">
        <v>0</v>
      </c>
      <c r="L100" s="13">
        <v>1</v>
      </c>
      <c r="M100" s="17">
        <f t="shared" si="5"/>
        <v>0</v>
      </c>
      <c r="N100" s="21"/>
      <c r="O100" s="15">
        <f t="shared" si="4"/>
        <v>2.2999999999999998</v>
      </c>
      <c r="P100" s="12"/>
      <c r="Q100" s="12"/>
      <c r="R100" s="22"/>
      <c r="S100" s="22"/>
      <c r="T100" s="23"/>
      <c r="U100" s="12"/>
      <c r="V100" s="12"/>
      <c r="W100" s="14"/>
      <c r="X100" s="24"/>
      <c r="Y100" s="13"/>
      <c r="Z100" s="13"/>
      <c r="AA100" s="13"/>
      <c r="AB100" s="13"/>
    </row>
    <row r="101" spans="1:28" x14ac:dyDescent="0.25">
      <c r="A101" s="19">
        <v>216</v>
      </c>
      <c r="B101" s="19" t="s">
        <v>1229</v>
      </c>
      <c r="C101" s="6" t="s">
        <v>1227</v>
      </c>
      <c r="D101" s="1" t="s">
        <v>1228</v>
      </c>
      <c r="E101" s="12">
        <v>5.8</v>
      </c>
      <c r="F101" s="12">
        <v>5</v>
      </c>
      <c r="G101" s="14">
        <v>1</v>
      </c>
      <c r="H101" s="54">
        <v>10.8</v>
      </c>
      <c r="I101" s="50" t="s">
        <v>1947</v>
      </c>
      <c r="J101" s="51">
        <v>13.7</v>
      </c>
      <c r="K101" s="33">
        <v>7</v>
      </c>
      <c r="L101" s="13">
        <v>1</v>
      </c>
      <c r="M101" s="17">
        <f t="shared" si="5"/>
        <v>20.7</v>
      </c>
      <c r="N101" s="21"/>
      <c r="O101" s="15">
        <f t="shared" si="4"/>
        <v>31.5</v>
      </c>
      <c r="P101" s="12"/>
      <c r="Q101" s="12"/>
      <c r="R101" s="22"/>
      <c r="S101" s="22"/>
      <c r="T101" s="23"/>
      <c r="U101" s="12"/>
      <c r="V101" s="12"/>
      <c r="W101" s="14"/>
      <c r="X101" s="24"/>
      <c r="Y101" s="13"/>
      <c r="Z101" s="13"/>
      <c r="AA101" s="13"/>
      <c r="AB101" s="13"/>
    </row>
    <row r="102" spans="1:28" x14ac:dyDescent="0.25">
      <c r="A102" s="19">
        <v>216</v>
      </c>
      <c r="B102" s="19" t="s">
        <v>1232</v>
      </c>
      <c r="C102" s="6" t="s">
        <v>1230</v>
      </c>
      <c r="D102" s="1" t="s">
        <v>1231</v>
      </c>
      <c r="E102" s="12">
        <v>4.3</v>
      </c>
      <c r="F102" s="12">
        <v>6</v>
      </c>
      <c r="G102" s="14">
        <v>1</v>
      </c>
      <c r="H102" s="54">
        <v>10.3</v>
      </c>
      <c r="I102" s="50" t="s">
        <v>2077</v>
      </c>
      <c r="J102" s="51">
        <v>8.4</v>
      </c>
      <c r="K102" s="33">
        <v>6</v>
      </c>
      <c r="L102" s="13">
        <v>1</v>
      </c>
      <c r="M102" s="17">
        <f t="shared" si="5"/>
        <v>14.4</v>
      </c>
      <c r="N102" s="21"/>
      <c r="O102" s="15">
        <f t="shared" si="4"/>
        <v>24.700000000000003</v>
      </c>
      <c r="P102" s="12"/>
      <c r="Q102" s="12"/>
      <c r="R102" s="22"/>
      <c r="S102" s="22"/>
      <c r="T102" s="23"/>
      <c r="U102" s="12"/>
      <c r="V102" s="12"/>
      <c r="W102" s="14"/>
      <c r="X102" s="24"/>
      <c r="Y102" s="13"/>
      <c r="Z102" s="13"/>
      <c r="AA102" s="13"/>
      <c r="AB102" s="13"/>
    </row>
    <row r="103" spans="1:28" x14ac:dyDescent="0.25">
      <c r="A103" s="19">
        <v>216</v>
      </c>
      <c r="B103" s="19" t="s">
        <v>1215</v>
      </c>
      <c r="C103" s="6" t="s">
        <v>1233</v>
      </c>
      <c r="D103" s="1" t="s">
        <v>1234</v>
      </c>
      <c r="E103" s="12">
        <v>1.4</v>
      </c>
      <c r="F103" s="12">
        <v>0</v>
      </c>
      <c r="G103" s="14">
        <v>1</v>
      </c>
      <c r="H103" s="54">
        <v>1.4</v>
      </c>
      <c r="I103" s="50"/>
      <c r="J103" s="51">
        <v>0</v>
      </c>
      <c r="K103" s="33">
        <v>0</v>
      </c>
      <c r="L103" s="13">
        <v>1</v>
      </c>
      <c r="M103" s="17">
        <f t="shared" si="5"/>
        <v>0</v>
      </c>
      <c r="N103" s="21"/>
      <c r="O103" s="15">
        <f t="shared" si="4"/>
        <v>1.4</v>
      </c>
      <c r="P103" s="12"/>
      <c r="Q103" s="12"/>
      <c r="R103" s="22"/>
      <c r="S103" s="22"/>
      <c r="T103" s="23"/>
      <c r="U103" s="12"/>
      <c r="V103" s="12"/>
      <c r="W103" s="14"/>
      <c r="X103" s="24"/>
      <c r="Y103" s="13"/>
      <c r="Z103" s="13"/>
      <c r="AA103" s="13"/>
      <c r="AB103" s="13"/>
    </row>
    <row r="104" spans="1:28" x14ac:dyDescent="0.25">
      <c r="A104" s="19">
        <v>216</v>
      </c>
      <c r="B104" s="19" t="s">
        <v>1237</v>
      </c>
      <c r="C104" s="6" t="s">
        <v>1235</v>
      </c>
      <c r="D104" s="1" t="s">
        <v>1236</v>
      </c>
      <c r="E104" s="12">
        <v>4.0999999999999996</v>
      </c>
      <c r="F104" s="12">
        <v>0</v>
      </c>
      <c r="G104" s="14">
        <v>1</v>
      </c>
      <c r="H104" s="54">
        <v>4.0999999999999996</v>
      </c>
      <c r="I104" s="50" t="s">
        <v>1948</v>
      </c>
      <c r="J104" s="51">
        <v>5.8</v>
      </c>
      <c r="K104" s="33">
        <v>1</v>
      </c>
      <c r="L104" s="13">
        <v>1</v>
      </c>
      <c r="M104" s="17">
        <f t="shared" si="5"/>
        <v>6.8</v>
      </c>
      <c r="N104" s="27"/>
      <c r="O104" s="15">
        <f t="shared" si="4"/>
        <v>10.899999999999999</v>
      </c>
      <c r="P104" s="14"/>
      <c r="Q104" s="14"/>
      <c r="R104" s="14"/>
      <c r="S104" s="14"/>
      <c r="T104" s="19"/>
      <c r="U104" s="12"/>
      <c r="V104" s="14"/>
      <c r="W104" s="14"/>
      <c r="X104" s="24"/>
      <c r="Y104" s="13"/>
      <c r="Z104" s="13"/>
      <c r="AA104" s="13"/>
      <c r="AB104" s="13"/>
    </row>
    <row r="105" spans="1:28" x14ac:dyDescent="0.25">
      <c r="A105" s="19">
        <v>216</v>
      </c>
      <c r="B105" s="19" t="s">
        <v>1240</v>
      </c>
      <c r="C105" s="6" t="s">
        <v>1238</v>
      </c>
      <c r="D105" s="1" t="s">
        <v>1239</v>
      </c>
      <c r="E105" s="12">
        <v>1.6</v>
      </c>
      <c r="F105" s="12">
        <v>2</v>
      </c>
      <c r="G105" s="14">
        <v>1</v>
      </c>
      <c r="H105" s="54">
        <v>3.6</v>
      </c>
      <c r="I105" s="50" t="s">
        <v>1949</v>
      </c>
      <c r="J105" s="51">
        <v>0</v>
      </c>
      <c r="K105" s="33">
        <v>2</v>
      </c>
      <c r="L105" s="13">
        <v>1</v>
      </c>
      <c r="M105" s="17">
        <f t="shared" si="5"/>
        <v>2</v>
      </c>
      <c r="N105" s="21"/>
      <c r="O105" s="15">
        <f t="shared" si="4"/>
        <v>5.6</v>
      </c>
      <c r="P105" s="12"/>
      <c r="Q105" s="12"/>
      <c r="R105" s="22"/>
      <c r="S105" s="22"/>
      <c r="T105" s="23"/>
      <c r="U105" s="12"/>
      <c r="V105" s="12"/>
      <c r="W105" s="14"/>
      <c r="X105" s="24"/>
      <c r="Y105" s="13"/>
      <c r="Z105" s="13"/>
      <c r="AA105" s="13"/>
      <c r="AB105" s="13"/>
    </row>
    <row r="106" spans="1:28" x14ac:dyDescent="0.25">
      <c r="A106" s="19">
        <v>216</v>
      </c>
      <c r="B106" s="19" t="s">
        <v>1243</v>
      </c>
      <c r="C106" s="7" t="s">
        <v>1241</v>
      </c>
      <c r="D106" s="1" t="s">
        <v>1242</v>
      </c>
      <c r="E106" s="12">
        <v>79</v>
      </c>
      <c r="F106" s="12">
        <v>9</v>
      </c>
      <c r="G106" s="14">
        <v>1</v>
      </c>
      <c r="H106" s="54">
        <v>88</v>
      </c>
      <c r="I106" s="50" t="s">
        <v>1950</v>
      </c>
      <c r="J106" s="51">
        <v>35.6</v>
      </c>
      <c r="K106" s="33">
        <v>9</v>
      </c>
      <c r="L106" s="13">
        <v>1</v>
      </c>
      <c r="M106" s="17">
        <f t="shared" si="5"/>
        <v>44.6</v>
      </c>
      <c r="N106" s="21"/>
      <c r="O106" s="15">
        <f t="shared" si="4"/>
        <v>132.6</v>
      </c>
      <c r="P106" s="12"/>
      <c r="Q106" s="12"/>
      <c r="R106" s="22"/>
      <c r="S106" s="22"/>
      <c r="T106" s="23"/>
      <c r="U106" s="12"/>
      <c r="V106" s="12"/>
      <c r="W106" s="14"/>
      <c r="X106" s="24"/>
      <c r="Y106" s="13"/>
      <c r="Z106" s="13"/>
      <c r="AA106" s="13"/>
      <c r="AB106" s="13"/>
    </row>
    <row r="107" spans="1:28" x14ac:dyDescent="0.25">
      <c r="A107" s="19">
        <v>216</v>
      </c>
      <c r="B107" s="19" t="s">
        <v>2144</v>
      </c>
      <c r="C107" s="5" t="s">
        <v>1244</v>
      </c>
      <c r="D107" s="1" t="s">
        <v>1245</v>
      </c>
      <c r="E107" s="12">
        <v>20.3</v>
      </c>
      <c r="F107" s="12">
        <v>0</v>
      </c>
      <c r="G107" s="14">
        <v>2</v>
      </c>
      <c r="H107" s="54">
        <v>40.6</v>
      </c>
      <c r="I107" s="50" t="s">
        <v>1951</v>
      </c>
      <c r="J107" s="51">
        <v>8.4</v>
      </c>
      <c r="K107" s="33">
        <v>0</v>
      </c>
      <c r="L107" s="13">
        <v>1</v>
      </c>
      <c r="M107" s="17">
        <f t="shared" si="5"/>
        <v>8.4</v>
      </c>
      <c r="N107" s="21"/>
      <c r="O107" s="15">
        <f t="shared" si="4"/>
        <v>49</v>
      </c>
      <c r="P107" s="12"/>
      <c r="Q107" s="12"/>
      <c r="R107" s="22"/>
      <c r="S107" s="22"/>
      <c r="T107" s="23"/>
      <c r="U107" s="12"/>
      <c r="V107" s="12"/>
      <c r="W107" s="14"/>
      <c r="X107" s="24"/>
      <c r="Y107" s="13"/>
      <c r="Z107" s="13"/>
      <c r="AA107" s="13"/>
      <c r="AB107" s="13"/>
    </row>
    <row r="108" spans="1:28" x14ac:dyDescent="0.25">
      <c r="A108" s="19">
        <v>216</v>
      </c>
      <c r="B108" s="19" t="s">
        <v>1229</v>
      </c>
      <c r="C108" s="6" t="s">
        <v>1246</v>
      </c>
      <c r="D108" s="1" t="s">
        <v>1247</v>
      </c>
      <c r="E108" s="12">
        <v>0</v>
      </c>
      <c r="F108" s="12">
        <v>4</v>
      </c>
      <c r="G108" s="14">
        <v>1</v>
      </c>
      <c r="H108" s="54">
        <v>4</v>
      </c>
      <c r="I108" s="50" t="s">
        <v>1952</v>
      </c>
      <c r="J108" s="51">
        <v>4.05</v>
      </c>
      <c r="K108" s="33">
        <v>0</v>
      </c>
      <c r="L108" s="13">
        <v>1</v>
      </c>
      <c r="M108" s="17">
        <f t="shared" si="5"/>
        <v>4.05</v>
      </c>
      <c r="N108" s="21"/>
      <c r="O108" s="15">
        <f t="shared" si="4"/>
        <v>8.0500000000000007</v>
      </c>
      <c r="P108" s="12"/>
      <c r="Q108" s="12"/>
      <c r="R108" s="22"/>
      <c r="S108" s="22"/>
      <c r="T108" s="23"/>
      <c r="U108" s="12"/>
      <c r="V108" s="12"/>
      <c r="W108" s="14"/>
      <c r="X108" s="24"/>
      <c r="Y108" s="13"/>
      <c r="Z108" s="13"/>
      <c r="AA108" s="13"/>
      <c r="AB108" s="13"/>
    </row>
    <row r="109" spans="1:28" x14ac:dyDescent="0.25">
      <c r="A109" s="19">
        <v>216</v>
      </c>
      <c r="B109" s="19" t="s">
        <v>1221</v>
      </c>
      <c r="C109" s="6" t="s">
        <v>1248</v>
      </c>
      <c r="D109" s="1" t="s">
        <v>1249</v>
      </c>
      <c r="E109" s="12">
        <v>0</v>
      </c>
      <c r="F109" s="12">
        <v>1</v>
      </c>
      <c r="G109" s="14">
        <v>1</v>
      </c>
      <c r="H109" s="54">
        <v>1</v>
      </c>
      <c r="I109" s="50"/>
      <c r="J109" s="51">
        <v>0</v>
      </c>
      <c r="K109" s="33">
        <v>0</v>
      </c>
      <c r="L109" s="13">
        <v>1</v>
      </c>
      <c r="M109" s="17">
        <f t="shared" si="5"/>
        <v>0</v>
      </c>
      <c r="N109" s="21"/>
      <c r="O109" s="15">
        <f t="shared" si="4"/>
        <v>1</v>
      </c>
      <c r="P109" s="12"/>
      <c r="Q109" s="12"/>
      <c r="R109" s="22"/>
      <c r="S109" s="22"/>
      <c r="T109" s="23"/>
      <c r="U109" s="12"/>
      <c r="V109" s="12"/>
      <c r="W109" s="14"/>
      <c r="X109" s="24"/>
      <c r="Y109" s="13"/>
      <c r="Z109" s="13"/>
      <c r="AA109" s="13"/>
      <c r="AB109" s="13"/>
    </row>
    <row r="110" spans="1:28" x14ac:dyDescent="0.25">
      <c r="A110" s="19">
        <v>216</v>
      </c>
      <c r="B110" s="19" t="s">
        <v>1237</v>
      </c>
      <c r="C110" s="6" t="s">
        <v>1250</v>
      </c>
      <c r="D110" s="1" t="s">
        <v>1251</v>
      </c>
      <c r="E110" s="12">
        <v>3</v>
      </c>
      <c r="F110" s="12">
        <v>0</v>
      </c>
      <c r="G110" s="14">
        <v>1</v>
      </c>
      <c r="H110" s="54">
        <v>3</v>
      </c>
      <c r="I110" s="50" t="s">
        <v>1953</v>
      </c>
      <c r="J110" s="51">
        <v>3.9</v>
      </c>
      <c r="K110" s="33">
        <v>0</v>
      </c>
      <c r="L110" s="13">
        <v>1</v>
      </c>
      <c r="M110" s="17">
        <f t="shared" si="5"/>
        <v>3.9</v>
      </c>
      <c r="N110" s="21"/>
      <c r="O110" s="15">
        <f t="shared" si="4"/>
        <v>6.9</v>
      </c>
      <c r="P110" s="12"/>
      <c r="Q110" s="12"/>
      <c r="R110" s="22"/>
      <c r="S110" s="22"/>
      <c r="T110" s="23"/>
      <c r="U110" s="12"/>
      <c r="V110" s="12"/>
      <c r="W110" s="14"/>
      <c r="X110" s="24"/>
      <c r="Y110" s="13"/>
      <c r="Z110" s="13"/>
      <c r="AA110" s="13"/>
      <c r="AB110" s="13"/>
    </row>
    <row r="111" spans="1:28" x14ac:dyDescent="0.25">
      <c r="A111" s="19">
        <v>216</v>
      </c>
      <c r="B111" s="19" t="s">
        <v>2140</v>
      </c>
      <c r="C111" s="6" t="s">
        <v>1252</v>
      </c>
      <c r="D111" s="1" t="s">
        <v>1253</v>
      </c>
      <c r="E111" s="12">
        <v>15</v>
      </c>
      <c r="F111" s="12">
        <v>0</v>
      </c>
      <c r="G111" s="14">
        <v>1</v>
      </c>
      <c r="H111" s="54">
        <v>15</v>
      </c>
      <c r="I111" s="50"/>
      <c r="J111" s="51">
        <v>0</v>
      </c>
      <c r="K111" s="33">
        <v>0</v>
      </c>
      <c r="L111" s="13">
        <v>1</v>
      </c>
      <c r="M111" s="17">
        <f t="shared" si="5"/>
        <v>0</v>
      </c>
      <c r="N111" s="21"/>
      <c r="O111" s="15">
        <f t="shared" si="4"/>
        <v>15</v>
      </c>
      <c r="P111" s="12"/>
      <c r="Q111" s="12"/>
      <c r="R111" s="22"/>
      <c r="S111" s="22"/>
      <c r="T111" s="23"/>
      <c r="U111" s="12"/>
      <c r="V111" s="12"/>
      <c r="W111" s="14"/>
      <c r="X111" s="24"/>
      <c r="Y111" s="13"/>
      <c r="Z111" s="13"/>
      <c r="AA111" s="13"/>
      <c r="AB111" s="13"/>
    </row>
    <row r="112" spans="1:28" x14ac:dyDescent="0.25">
      <c r="A112" s="19">
        <v>216</v>
      </c>
      <c r="B112" s="19" t="s">
        <v>1256</v>
      </c>
      <c r="C112" s="6" t="s">
        <v>1254</v>
      </c>
      <c r="D112" s="1" t="s">
        <v>1255</v>
      </c>
      <c r="E112" s="12">
        <v>0</v>
      </c>
      <c r="F112" s="12">
        <v>0</v>
      </c>
      <c r="G112" s="14">
        <v>1</v>
      </c>
      <c r="H112" s="54">
        <v>0</v>
      </c>
      <c r="I112" s="50"/>
      <c r="J112" s="51">
        <v>0</v>
      </c>
      <c r="K112" s="41">
        <v>1</v>
      </c>
      <c r="L112" s="13">
        <v>1</v>
      </c>
      <c r="M112" s="17">
        <f t="shared" si="5"/>
        <v>1</v>
      </c>
      <c r="N112" s="21"/>
      <c r="O112" s="15">
        <f t="shared" si="4"/>
        <v>1</v>
      </c>
      <c r="P112" s="12"/>
      <c r="Q112" s="12"/>
      <c r="R112" s="22"/>
      <c r="S112" s="22"/>
      <c r="T112" s="23"/>
      <c r="U112" s="12"/>
      <c r="V112" s="12"/>
      <c r="W112" s="14"/>
      <c r="X112" s="24"/>
      <c r="Y112" s="13"/>
      <c r="Z112" s="13"/>
      <c r="AA112" s="13"/>
      <c r="AB112" s="13"/>
    </row>
    <row r="113" spans="1:28" x14ac:dyDescent="0.25">
      <c r="A113" s="19">
        <v>216</v>
      </c>
      <c r="B113" s="19" t="s">
        <v>1232</v>
      </c>
      <c r="C113" s="6" t="s">
        <v>1257</v>
      </c>
      <c r="D113" s="1" t="s">
        <v>1258</v>
      </c>
      <c r="E113" s="12">
        <v>18.5</v>
      </c>
      <c r="F113" s="12">
        <v>7</v>
      </c>
      <c r="G113" s="14">
        <v>1</v>
      </c>
      <c r="H113" s="54">
        <v>25.5</v>
      </c>
      <c r="I113" s="50" t="s">
        <v>2158</v>
      </c>
      <c r="J113" s="51">
        <v>30.6</v>
      </c>
      <c r="K113" s="42" t="s">
        <v>1210</v>
      </c>
      <c r="L113" s="13">
        <v>1</v>
      </c>
      <c r="M113" s="17">
        <f t="shared" si="5"/>
        <v>33.6</v>
      </c>
      <c r="N113" s="21"/>
      <c r="O113" s="15">
        <f t="shared" si="4"/>
        <v>59.1</v>
      </c>
      <c r="P113" s="12"/>
      <c r="Q113" s="12"/>
      <c r="R113" s="22"/>
      <c r="S113" s="22"/>
      <c r="T113" s="23"/>
      <c r="U113" s="12"/>
      <c r="V113" s="12"/>
      <c r="W113" s="14"/>
      <c r="X113" s="24"/>
      <c r="Y113" s="13"/>
      <c r="Z113" s="13"/>
      <c r="AA113" s="13"/>
      <c r="AB113" s="13"/>
    </row>
    <row r="114" spans="1:28" x14ac:dyDescent="0.25">
      <c r="A114" s="19">
        <v>216</v>
      </c>
      <c r="B114" s="19" t="s">
        <v>1229</v>
      </c>
      <c r="C114" s="6" t="s">
        <v>1259</v>
      </c>
      <c r="D114" s="1" t="s">
        <v>1260</v>
      </c>
      <c r="E114" s="12">
        <v>9.9</v>
      </c>
      <c r="F114" s="12">
        <v>1</v>
      </c>
      <c r="G114" s="14">
        <v>1</v>
      </c>
      <c r="H114" s="54">
        <v>10.9</v>
      </c>
      <c r="I114" s="50" t="s">
        <v>1947</v>
      </c>
      <c r="J114" s="51">
        <v>13.7</v>
      </c>
      <c r="K114" s="43" t="s">
        <v>1210</v>
      </c>
      <c r="L114" s="13">
        <v>1</v>
      </c>
      <c r="M114" s="17">
        <f t="shared" si="5"/>
        <v>16.7</v>
      </c>
      <c r="N114" s="21"/>
      <c r="O114" s="15">
        <f t="shared" si="4"/>
        <v>27.6</v>
      </c>
      <c r="P114" s="12"/>
      <c r="Q114" s="12"/>
      <c r="R114" s="22"/>
      <c r="S114" s="22"/>
      <c r="T114" s="23"/>
      <c r="U114" s="12"/>
      <c r="V114" s="12"/>
      <c r="W114" s="14"/>
      <c r="X114" s="24"/>
      <c r="Y114" s="13"/>
      <c r="Z114" s="13"/>
      <c r="AA114" s="13"/>
      <c r="AB114" s="13"/>
    </row>
    <row r="115" spans="1:28" x14ac:dyDescent="0.25">
      <c r="A115" s="19">
        <v>216</v>
      </c>
      <c r="B115" s="19" t="s">
        <v>1221</v>
      </c>
      <c r="C115" s="6" t="s">
        <v>1261</v>
      </c>
      <c r="D115" s="1" t="s">
        <v>1262</v>
      </c>
      <c r="E115" s="12"/>
      <c r="F115" s="12"/>
      <c r="G115" s="14"/>
      <c r="I115" s="50" t="s">
        <v>2078</v>
      </c>
      <c r="J115" s="51">
        <v>5.8</v>
      </c>
      <c r="K115" s="44" t="s">
        <v>1211</v>
      </c>
      <c r="L115" s="13">
        <v>1</v>
      </c>
      <c r="M115" s="17">
        <f t="shared" si="5"/>
        <v>5.8</v>
      </c>
      <c r="N115" s="21"/>
      <c r="O115" s="15">
        <f t="shared" si="4"/>
        <v>5.8</v>
      </c>
      <c r="P115" s="12"/>
      <c r="Q115" s="12"/>
      <c r="R115" s="22"/>
      <c r="S115" s="22"/>
      <c r="T115" s="23"/>
      <c r="U115" s="12"/>
      <c r="V115" s="12"/>
      <c r="W115" s="14"/>
      <c r="X115" s="24"/>
      <c r="Y115" s="13"/>
      <c r="Z115" s="13"/>
      <c r="AA115" s="13"/>
      <c r="AB115" s="13"/>
    </row>
    <row r="116" spans="1:28" x14ac:dyDescent="0.25">
      <c r="A116" s="19">
        <v>216</v>
      </c>
      <c r="B116" s="19" t="s">
        <v>1265</v>
      </c>
      <c r="C116" s="6" t="s">
        <v>1263</v>
      </c>
      <c r="D116" s="1" t="s">
        <v>1264</v>
      </c>
      <c r="E116" s="12">
        <v>0</v>
      </c>
      <c r="F116" s="12">
        <v>0</v>
      </c>
      <c r="G116" s="14">
        <v>1</v>
      </c>
      <c r="H116" s="54">
        <v>0</v>
      </c>
      <c r="I116" s="50"/>
      <c r="J116" s="51">
        <v>0</v>
      </c>
      <c r="K116" s="44" t="s">
        <v>1207</v>
      </c>
      <c r="L116" s="13">
        <v>1</v>
      </c>
      <c r="M116" s="17">
        <f t="shared" si="5"/>
        <v>1</v>
      </c>
      <c r="N116" s="21"/>
      <c r="O116" s="15">
        <f t="shared" si="4"/>
        <v>1</v>
      </c>
      <c r="P116" s="12"/>
      <c r="Q116" s="12"/>
      <c r="R116" s="22"/>
      <c r="S116" s="22"/>
      <c r="T116" s="23"/>
      <c r="U116" s="12"/>
      <c r="V116" s="12"/>
      <c r="W116" s="14"/>
      <c r="X116" s="24"/>
      <c r="Y116" s="13"/>
      <c r="Z116" s="13"/>
      <c r="AA116" s="13"/>
      <c r="AB116" s="13"/>
    </row>
    <row r="117" spans="1:28" x14ac:dyDescent="0.25">
      <c r="A117" s="19">
        <v>216</v>
      </c>
      <c r="B117" s="19" t="s">
        <v>1232</v>
      </c>
      <c r="C117" s="6" t="s">
        <v>1266</v>
      </c>
      <c r="D117" s="1" t="s">
        <v>1267</v>
      </c>
      <c r="E117" s="12">
        <v>6.5</v>
      </c>
      <c r="F117" s="12">
        <v>0</v>
      </c>
      <c r="G117" s="14">
        <v>1</v>
      </c>
      <c r="H117" s="54">
        <v>6.5</v>
      </c>
      <c r="I117" s="50"/>
      <c r="J117" s="51">
        <v>0</v>
      </c>
      <c r="K117" s="33">
        <v>1</v>
      </c>
      <c r="L117" s="13">
        <v>1</v>
      </c>
      <c r="M117" s="17">
        <f t="shared" si="5"/>
        <v>1</v>
      </c>
      <c r="N117" s="21"/>
      <c r="O117" s="15">
        <f t="shared" si="4"/>
        <v>7.5</v>
      </c>
      <c r="P117" s="12"/>
      <c r="Q117" s="12"/>
      <c r="R117" s="22"/>
      <c r="S117" s="22"/>
      <c r="T117" s="23"/>
      <c r="U117" s="12"/>
      <c r="V117" s="12"/>
      <c r="W117" s="14"/>
      <c r="X117" s="24"/>
      <c r="Y117" s="13"/>
      <c r="Z117" s="13"/>
      <c r="AA117" s="13"/>
      <c r="AB117" s="13"/>
    </row>
    <row r="118" spans="1:28" x14ac:dyDescent="0.25">
      <c r="A118" s="19">
        <v>216</v>
      </c>
      <c r="B118" s="19" t="s">
        <v>1237</v>
      </c>
      <c r="C118" s="6" t="s">
        <v>1268</v>
      </c>
      <c r="D118" s="1" t="s">
        <v>1269</v>
      </c>
      <c r="E118" s="12">
        <v>8.5</v>
      </c>
      <c r="F118" s="12">
        <v>0</v>
      </c>
      <c r="G118" s="14">
        <v>1</v>
      </c>
      <c r="H118" s="54">
        <v>8.5</v>
      </c>
      <c r="I118" s="50" t="s">
        <v>2077</v>
      </c>
      <c r="J118" s="51">
        <v>8.4</v>
      </c>
      <c r="K118" s="41">
        <v>2</v>
      </c>
      <c r="L118" s="13">
        <v>1</v>
      </c>
      <c r="M118" s="17">
        <f t="shared" si="5"/>
        <v>10.4</v>
      </c>
      <c r="N118" s="21"/>
      <c r="O118" s="15">
        <f t="shared" si="4"/>
        <v>18.899999999999999</v>
      </c>
      <c r="P118" s="12"/>
      <c r="Q118" s="12"/>
      <c r="R118" s="22"/>
      <c r="S118" s="22"/>
      <c r="T118" s="23"/>
      <c r="U118" s="12"/>
      <c r="V118" s="12"/>
      <c r="W118" s="14"/>
      <c r="X118" s="24"/>
      <c r="Y118" s="13"/>
      <c r="Z118" s="13"/>
      <c r="AA118" s="13"/>
      <c r="AB118" s="13"/>
    </row>
    <row r="119" spans="1:28" x14ac:dyDescent="0.25">
      <c r="A119" s="19">
        <v>216</v>
      </c>
      <c r="B119" s="19" t="s">
        <v>1232</v>
      </c>
      <c r="C119" s="6" t="s">
        <v>1270</v>
      </c>
      <c r="D119" s="1" t="s">
        <v>1271</v>
      </c>
      <c r="E119" s="12">
        <v>17.5</v>
      </c>
      <c r="F119" s="12">
        <v>4</v>
      </c>
      <c r="G119" s="14">
        <v>1</v>
      </c>
      <c r="H119" s="54">
        <v>21.5</v>
      </c>
      <c r="I119" s="50" t="s">
        <v>1954</v>
      </c>
      <c r="J119" s="51">
        <v>36.1</v>
      </c>
      <c r="K119" s="44" t="s">
        <v>1210</v>
      </c>
      <c r="L119" s="13">
        <v>1</v>
      </c>
      <c r="M119" s="17">
        <f t="shared" si="5"/>
        <v>39.1</v>
      </c>
      <c r="N119" s="21"/>
      <c r="O119" s="15">
        <f t="shared" si="4"/>
        <v>60.6</v>
      </c>
      <c r="P119" s="12"/>
      <c r="Q119" s="12"/>
      <c r="R119" s="22"/>
      <c r="S119" s="22"/>
      <c r="T119" s="23"/>
      <c r="U119" s="12"/>
      <c r="V119" s="12"/>
      <c r="W119" s="14"/>
      <c r="X119" s="24"/>
      <c r="Y119" s="13"/>
      <c r="Z119" s="13"/>
      <c r="AA119" s="13"/>
      <c r="AB119" s="13"/>
    </row>
    <row r="120" spans="1:28" x14ac:dyDescent="0.25">
      <c r="A120" s="19">
        <v>216</v>
      </c>
      <c r="B120" s="19" t="s">
        <v>1256</v>
      </c>
      <c r="C120" s="7" t="s">
        <v>2122</v>
      </c>
      <c r="D120" s="1" t="s">
        <v>1272</v>
      </c>
      <c r="E120" s="12">
        <v>3</v>
      </c>
      <c r="F120" s="12">
        <v>1</v>
      </c>
      <c r="G120" s="14">
        <v>2</v>
      </c>
      <c r="H120" s="54">
        <v>8</v>
      </c>
      <c r="I120" s="50" t="s">
        <v>2161</v>
      </c>
      <c r="J120" s="51">
        <v>0</v>
      </c>
      <c r="K120" s="44" t="s">
        <v>1211</v>
      </c>
      <c r="L120" s="13">
        <v>1</v>
      </c>
      <c r="M120" s="17">
        <f t="shared" si="5"/>
        <v>0</v>
      </c>
      <c r="N120" s="21"/>
      <c r="O120" s="15">
        <f t="shared" si="4"/>
        <v>8</v>
      </c>
      <c r="P120" s="12"/>
      <c r="Q120" s="12"/>
      <c r="R120" s="22"/>
      <c r="S120" s="22"/>
      <c r="T120" s="23"/>
      <c r="U120" s="12"/>
      <c r="V120" s="12"/>
      <c r="W120" s="14"/>
      <c r="X120" s="24"/>
      <c r="Y120" s="13"/>
      <c r="Z120" s="13"/>
      <c r="AA120" s="13"/>
      <c r="AB120" s="13"/>
    </row>
    <row r="121" spans="1:28" x14ac:dyDescent="0.25">
      <c r="A121" s="19">
        <v>216</v>
      </c>
      <c r="B121" s="19" t="s">
        <v>1221</v>
      </c>
      <c r="C121" s="6" t="s">
        <v>1273</v>
      </c>
      <c r="D121" s="1" t="s">
        <v>1274</v>
      </c>
      <c r="E121" s="12">
        <v>15.6</v>
      </c>
      <c r="F121" s="12">
        <v>1</v>
      </c>
      <c r="G121" s="14">
        <v>1</v>
      </c>
      <c r="H121" s="54">
        <v>16.600000000000001</v>
      </c>
      <c r="I121" s="50"/>
      <c r="J121" s="51">
        <v>0</v>
      </c>
      <c r="K121" s="44" t="s">
        <v>1211</v>
      </c>
      <c r="L121" s="13">
        <v>1</v>
      </c>
      <c r="M121" s="17">
        <f t="shared" si="5"/>
        <v>0</v>
      </c>
      <c r="N121" s="21"/>
      <c r="O121" s="15">
        <f t="shared" si="4"/>
        <v>16.600000000000001</v>
      </c>
      <c r="P121" s="12"/>
      <c r="Q121" s="12"/>
      <c r="R121" s="22"/>
      <c r="S121" s="22"/>
      <c r="T121" s="23"/>
      <c r="U121" s="12"/>
      <c r="V121" s="12"/>
      <c r="W121" s="14"/>
      <c r="X121" s="24"/>
      <c r="Y121" s="13"/>
      <c r="Z121" s="13"/>
      <c r="AA121" s="13"/>
      <c r="AB121" s="13"/>
    </row>
    <row r="122" spans="1:28" x14ac:dyDescent="0.25">
      <c r="A122" s="19">
        <v>216</v>
      </c>
      <c r="B122" s="19" t="s">
        <v>1229</v>
      </c>
      <c r="C122" s="6" t="s">
        <v>1275</v>
      </c>
      <c r="D122" s="1" t="s">
        <v>1276</v>
      </c>
      <c r="E122" s="12">
        <v>8.1</v>
      </c>
      <c r="F122" s="12">
        <v>0</v>
      </c>
      <c r="G122" s="14">
        <v>1</v>
      </c>
      <c r="H122" s="54">
        <v>8.1</v>
      </c>
      <c r="I122" s="50"/>
      <c r="J122" s="51">
        <v>0</v>
      </c>
      <c r="K122" s="44" t="s">
        <v>1209</v>
      </c>
      <c r="L122" s="13">
        <v>1</v>
      </c>
      <c r="M122" s="17">
        <f t="shared" si="5"/>
        <v>2</v>
      </c>
      <c r="N122" s="21"/>
      <c r="O122" s="15">
        <f t="shared" si="4"/>
        <v>10.1</v>
      </c>
      <c r="P122" s="12"/>
      <c r="Q122" s="12"/>
      <c r="R122" s="22"/>
      <c r="S122" s="22"/>
      <c r="T122" s="23"/>
      <c r="U122" s="12"/>
      <c r="V122" s="12"/>
      <c r="W122" s="14"/>
      <c r="X122" s="24"/>
      <c r="Y122" s="13"/>
      <c r="Z122" s="13"/>
      <c r="AA122" s="13"/>
      <c r="AB122" s="13"/>
    </row>
    <row r="123" spans="1:28" x14ac:dyDescent="0.25">
      <c r="A123" s="19">
        <v>216</v>
      </c>
      <c r="B123" s="19" t="s">
        <v>1312</v>
      </c>
      <c r="C123" s="6" t="s">
        <v>1277</v>
      </c>
      <c r="D123" s="60" t="s">
        <v>1278</v>
      </c>
      <c r="E123" s="12">
        <v>0</v>
      </c>
      <c r="F123" s="14">
        <v>0</v>
      </c>
      <c r="G123" s="14">
        <v>2</v>
      </c>
      <c r="H123" s="54">
        <v>0</v>
      </c>
      <c r="I123" s="50" t="s">
        <v>2161</v>
      </c>
      <c r="J123" s="51">
        <v>0</v>
      </c>
      <c r="K123" s="33">
        <v>0</v>
      </c>
      <c r="L123" s="13">
        <v>2</v>
      </c>
      <c r="M123" s="17">
        <f t="shared" si="5"/>
        <v>0</v>
      </c>
      <c r="N123" s="21"/>
      <c r="O123" s="15">
        <f t="shared" si="4"/>
        <v>0</v>
      </c>
      <c r="P123" s="12"/>
      <c r="Q123" s="12"/>
      <c r="R123" s="22"/>
      <c r="S123" s="22"/>
      <c r="T123" s="23"/>
      <c r="U123" s="12"/>
      <c r="V123" s="12"/>
      <c r="W123" s="14"/>
      <c r="X123" s="24"/>
      <c r="Y123" s="13"/>
      <c r="Z123" s="13"/>
      <c r="AA123" s="13"/>
      <c r="AB123" s="13"/>
    </row>
    <row r="124" spans="1:28" x14ac:dyDescent="0.25">
      <c r="A124" s="19">
        <v>216</v>
      </c>
      <c r="B124" s="19" t="s">
        <v>1229</v>
      </c>
      <c r="C124" s="6" t="s">
        <v>1279</v>
      </c>
      <c r="D124" s="1" t="s">
        <v>1280</v>
      </c>
      <c r="E124" s="12">
        <v>39.9</v>
      </c>
      <c r="F124" s="12">
        <v>3</v>
      </c>
      <c r="G124" s="14">
        <v>1</v>
      </c>
      <c r="H124" s="54">
        <v>42.9</v>
      </c>
      <c r="I124" s="50" t="s">
        <v>1955</v>
      </c>
      <c r="J124" s="51">
        <v>25.2</v>
      </c>
      <c r="K124" s="44" t="s">
        <v>1210</v>
      </c>
      <c r="L124" s="13">
        <v>1</v>
      </c>
      <c r="M124" s="17">
        <f t="shared" si="5"/>
        <v>28.2</v>
      </c>
      <c r="N124" s="21"/>
      <c r="O124" s="15">
        <f t="shared" si="4"/>
        <v>71.099999999999994</v>
      </c>
      <c r="P124" s="12"/>
      <c r="Q124" s="12"/>
      <c r="R124" s="22"/>
      <c r="S124" s="22"/>
      <c r="T124" s="23"/>
      <c r="U124" s="12"/>
      <c r="V124" s="12"/>
      <c r="W124" s="14"/>
      <c r="X124" s="24"/>
      <c r="Y124" s="13"/>
      <c r="Z124" s="13"/>
      <c r="AA124" s="13"/>
      <c r="AB124" s="13"/>
    </row>
    <row r="125" spans="1:28" x14ac:dyDescent="0.25">
      <c r="A125" s="19">
        <v>216</v>
      </c>
      <c r="B125" s="19" t="s">
        <v>1237</v>
      </c>
      <c r="C125" s="6" t="s">
        <v>1281</v>
      </c>
      <c r="D125" s="1" t="s">
        <v>1282</v>
      </c>
      <c r="E125" s="12">
        <v>0</v>
      </c>
      <c r="F125" s="12">
        <v>3</v>
      </c>
      <c r="G125" s="14">
        <v>1</v>
      </c>
      <c r="H125" s="54">
        <v>3</v>
      </c>
      <c r="I125" s="50"/>
      <c r="J125" s="51">
        <v>0</v>
      </c>
      <c r="K125" s="44" t="s">
        <v>1210</v>
      </c>
      <c r="L125" s="13">
        <v>1</v>
      </c>
      <c r="M125" s="17">
        <f t="shared" si="5"/>
        <v>3</v>
      </c>
      <c r="N125" s="13"/>
      <c r="O125" s="15">
        <f t="shared" si="4"/>
        <v>6</v>
      </c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</row>
    <row r="126" spans="1:28" x14ac:dyDescent="0.25">
      <c r="A126" s="19">
        <v>216</v>
      </c>
      <c r="B126" s="19" t="s">
        <v>1232</v>
      </c>
      <c r="C126" s="6" t="s">
        <v>1283</v>
      </c>
      <c r="D126" s="1" t="s">
        <v>1284</v>
      </c>
      <c r="E126" s="12">
        <v>6.3</v>
      </c>
      <c r="F126" s="12">
        <v>0</v>
      </c>
      <c r="G126" s="14">
        <v>1</v>
      </c>
      <c r="H126" s="54">
        <v>6.3</v>
      </c>
      <c r="I126" s="50" t="s">
        <v>2159</v>
      </c>
      <c r="J126" s="51">
        <v>15.8</v>
      </c>
      <c r="K126" s="44" t="s">
        <v>1207</v>
      </c>
      <c r="L126" s="13">
        <v>1</v>
      </c>
      <c r="M126" s="17">
        <f t="shared" si="5"/>
        <v>16.8</v>
      </c>
      <c r="N126" s="13"/>
      <c r="O126" s="15">
        <f t="shared" si="4"/>
        <v>23.1</v>
      </c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</row>
    <row r="127" spans="1:28" x14ac:dyDescent="0.25">
      <c r="A127" s="19">
        <v>224</v>
      </c>
      <c r="B127" s="19" t="s">
        <v>1312</v>
      </c>
      <c r="C127" s="6" t="s">
        <v>1478</v>
      </c>
      <c r="D127" s="1"/>
      <c r="I127" s="50" t="s">
        <v>1956</v>
      </c>
      <c r="J127" s="51">
        <v>2.2999999999999998</v>
      </c>
      <c r="K127" s="10">
        <v>0</v>
      </c>
      <c r="L127" s="13">
        <v>1</v>
      </c>
      <c r="M127" s="17">
        <f t="shared" si="5"/>
        <v>2.2999999999999998</v>
      </c>
      <c r="N127" s="27"/>
      <c r="O127" s="15">
        <f t="shared" si="4"/>
        <v>2.2999999999999998</v>
      </c>
      <c r="P127" s="14"/>
      <c r="Q127" s="14"/>
      <c r="R127" s="14"/>
      <c r="S127" s="14"/>
      <c r="T127" s="19"/>
      <c r="U127" s="12"/>
      <c r="V127" s="14"/>
      <c r="W127" s="14"/>
      <c r="X127" s="24"/>
      <c r="Y127" s="13"/>
      <c r="Z127" s="13"/>
      <c r="AA127" s="13"/>
      <c r="AB127" s="13"/>
    </row>
    <row r="128" spans="1:28" x14ac:dyDescent="0.25">
      <c r="A128" s="19">
        <v>224</v>
      </c>
      <c r="B128" s="19" t="s">
        <v>1344</v>
      </c>
      <c r="C128" s="6" t="s">
        <v>1481</v>
      </c>
      <c r="D128" s="1"/>
      <c r="E128" s="12">
        <v>15.8</v>
      </c>
      <c r="F128" s="14">
        <v>0</v>
      </c>
      <c r="G128" s="14">
        <v>2</v>
      </c>
      <c r="H128" s="54">
        <v>31.6</v>
      </c>
      <c r="I128" s="50" t="s">
        <v>1958</v>
      </c>
      <c r="J128" s="51">
        <v>2.9</v>
      </c>
      <c r="L128" s="13">
        <v>2</v>
      </c>
      <c r="M128" s="17">
        <f t="shared" si="5"/>
        <v>5.8</v>
      </c>
      <c r="N128" s="27"/>
      <c r="O128" s="15">
        <f t="shared" si="4"/>
        <v>37.4</v>
      </c>
      <c r="P128" s="14"/>
      <c r="Q128" s="14"/>
      <c r="R128" s="14"/>
      <c r="S128" s="14"/>
      <c r="T128" s="19"/>
      <c r="U128" s="12"/>
      <c r="V128" s="14"/>
      <c r="W128" s="14"/>
      <c r="X128" s="24"/>
      <c r="Y128" s="13"/>
      <c r="Z128" s="13"/>
      <c r="AA128" s="13"/>
      <c r="AB128" s="13"/>
    </row>
    <row r="129" spans="1:28" x14ac:dyDescent="0.25">
      <c r="A129" s="19">
        <v>224</v>
      </c>
      <c r="B129" s="19" t="s">
        <v>1232</v>
      </c>
      <c r="C129" s="6" t="s">
        <v>1479</v>
      </c>
      <c r="D129" s="1" t="s">
        <v>1480</v>
      </c>
      <c r="E129" s="12">
        <v>40.1</v>
      </c>
      <c r="F129" s="12">
        <v>30</v>
      </c>
      <c r="G129" s="14">
        <v>1</v>
      </c>
      <c r="H129" s="54">
        <v>70.099999999999994</v>
      </c>
      <c r="I129" s="50" t="s">
        <v>1957</v>
      </c>
      <c r="J129" s="51">
        <v>42.2</v>
      </c>
      <c r="K129" s="10">
        <v>7</v>
      </c>
      <c r="L129" s="13">
        <v>1</v>
      </c>
      <c r="M129" s="17">
        <f t="shared" ref="M129:M159" si="6">(J129+K129)*L129</f>
        <v>49.2</v>
      </c>
      <c r="N129" s="27"/>
      <c r="O129" s="15">
        <f t="shared" ref="O129:O190" si="7">H129+M129</f>
        <v>119.3</v>
      </c>
      <c r="P129" s="14"/>
      <c r="Q129" s="14"/>
      <c r="R129" s="14"/>
      <c r="S129" s="14"/>
      <c r="T129" s="19"/>
      <c r="U129" s="12"/>
      <c r="V129" s="14"/>
      <c r="W129" s="14"/>
      <c r="X129" s="24"/>
      <c r="Y129" s="13"/>
      <c r="Z129" s="13"/>
      <c r="AA129" s="13"/>
      <c r="AB129" s="13"/>
    </row>
    <row r="130" spans="1:28" x14ac:dyDescent="0.25">
      <c r="A130" s="19">
        <v>224</v>
      </c>
      <c r="B130" s="19" t="s">
        <v>1312</v>
      </c>
      <c r="C130" s="6" t="s">
        <v>1482</v>
      </c>
      <c r="D130" s="1" t="s">
        <v>1483</v>
      </c>
      <c r="E130" s="12"/>
      <c r="F130" s="14"/>
      <c r="G130" s="14"/>
      <c r="I130" s="50"/>
      <c r="J130" s="51">
        <v>0</v>
      </c>
      <c r="K130" s="10">
        <v>0</v>
      </c>
      <c r="L130" s="13">
        <v>1</v>
      </c>
      <c r="M130" s="17">
        <f t="shared" si="6"/>
        <v>0</v>
      </c>
      <c r="N130" s="21"/>
      <c r="O130" s="15">
        <f t="shared" si="7"/>
        <v>0</v>
      </c>
      <c r="P130" s="12"/>
      <c r="Q130" s="12"/>
      <c r="R130" s="22"/>
      <c r="S130" s="22"/>
      <c r="T130" s="23"/>
      <c r="U130" s="12"/>
      <c r="V130" s="12"/>
      <c r="W130" s="14"/>
      <c r="X130" s="24"/>
      <c r="Y130" s="13"/>
      <c r="Z130" s="13"/>
      <c r="AA130" s="13"/>
      <c r="AB130" s="13"/>
    </row>
    <row r="131" spans="1:28" x14ac:dyDescent="0.25">
      <c r="A131" s="19">
        <v>224</v>
      </c>
      <c r="B131" s="19" t="s">
        <v>1243</v>
      </c>
      <c r="C131" s="6" t="s">
        <v>1484</v>
      </c>
      <c r="D131" s="1" t="s">
        <v>1485</v>
      </c>
      <c r="E131" s="12">
        <v>0</v>
      </c>
      <c r="F131" s="12">
        <v>0</v>
      </c>
      <c r="G131" s="14">
        <v>1</v>
      </c>
      <c r="H131" s="54">
        <v>0</v>
      </c>
      <c r="I131" s="50" t="s">
        <v>2079</v>
      </c>
      <c r="J131" s="51">
        <v>30.9</v>
      </c>
      <c r="K131" s="10">
        <v>0</v>
      </c>
      <c r="L131" s="13">
        <v>1</v>
      </c>
      <c r="M131" s="17">
        <f t="shared" si="6"/>
        <v>30.9</v>
      </c>
      <c r="N131" s="21"/>
      <c r="O131" s="15">
        <f t="shared" si="7"/>
        <v>30.9</v>
      </c>
      <c r="P131" s="12"/>
      <c r="Q131" s="12"/>
      <c r="R131" s="22"/>
      <c r="S131" s="22"/>
      <c r="T131" s="23"/>
      <c r="U131" s="12"/>
      <c r="V131" s="12"/>
      <c r="W131" s="14"/>
      <c r="X131" s="24"/>
      <c r="Y131" s="13"/>
      <c r="Z131" s="13"/>
      <c r="AA131" s="13"/>
      <c r="AB131" s="13"/>
    </row>
    <row r="132" spans="1:28" x14ac:dyDescent="0.25">
      <c r="A132" s="19">
        <v>224</v>
      </c>
      <c r="B132" s="19" t="s">
        <v>1229</v>
      </c>
      <c r="C132" s="6" t="s">
        <v>1486</v>
      </c>
      <c r="D132" s="1" t="s">
        <v>1487</v>
      </c>
      <c r="E132" s="12">
        <v>7</v>
      </c>
      <c r="F132" s="12">
        <v>0</v>
      </c>
      <c r="G132" s="14">
        <v>1</v>
      </c>
      <c r="H132" s="54">
        <v>7</v>
      </c>
      <c r="I132" s="50" t="s">
        <v>1959</v>
      </c>
      <c r="J132" s="51">
        <v>63.6</v>
      </c>
      <c r="K132" s="10">
        <v>0</v>
      </c>
      <c r="L132" s="13">
        <v>1</v>
      </c>
      <c r="M132" s="17">
        <f t="shared" si="6"/>
        <v>63.6</v>
      </c>
      <c r="N132" s="21"/>
      <c r="O132" s="15">
        <f t="shared" si="7"/>
        <v>70.599999999999994</v>
      </c>
      <c r="P132" s="12"/>
      <c r="Q132" s="12"/>
      <c r="R132" s="22"/>
      <c r="S132" s="22"/>
      <c r="T132" s="23"/>
      <c r="U132" s="12"/>
      <c r="V132" s="12"/>
      <c r="W132" s="14"/>
      <c r="X132" s="24"/>
      <c r="Y132" s="13"/>
      <c r="Z132" s="13"/>
      <c r="AA132" s="13"/>
      <c r="AB132" s="13"/>
    </row>
    <row r="133" spans="1:28" x14ac:dyDescent="0.25">
      <c r="A133" s="19">
        <v>224</v>
      </c>
      <c r="B133" s="19" t="s">
        <v>1229</v>
      </c>
      <c r="C133" s="6" t="s">
        <v>1488</v>
      </c>
      <c r="D133" s="1" t="s">
        <v>1489</v>
      </c>
      <c r="E133" s="12">
        <v>38.299999999999997</v>
      </c>
      <c r="F133" s="12">
        <v>27</v>
      </c>
      <c r="G133" s="14">
        <v>1</v>
      </c>
      <c r="H133" s="54">
        <v>65.3</v>
      </c>
      <c r="I133" s="50" t="s">
        <v>1960</v>
      </c>
      <c r="J133" s="51">
        <v>32</v>
      </c>
      <c r="K133" s="10">
        <v>7</v>
      </c>
      <c r="L133" s="13">
        <v>1</v>
      </c>
      <c r="M133" s="17">
        <f t="shared" si="6"/>
        <v>39</v>
      </c>
      <c r="N133" s="21"/>
      <c r="O133" s="15">
        <f t="shared" si="7"/>
        <v>104.3</v>
      </c>
      <c r="P133" s="12"/>
      <c r="Q133" s="12"/>
      <c r="R133" s="22"/>
      <c r="S133" s="22"/>
      <c r="T133" s="23"/>
      <c r="U133" s="12"/>
      <c r="V133" s="12"/>
      <c r="W133" s="14"/>
      <c r="X133" s="24"/>
      <c r="Y133" s="13"/>
      <c r="Z133" s="13"/>
      <c r="AA133" s="13"/>
      <c r="AB133" s="13"/>
    </row>
    <row r="134" spans="1:28" x14ac:dyDescent="0.25">
      <c r="A134" s="19">
        <v>224</v>
      </c>
      <c r="B134" s="19" t="s">
        <v>1232</v>
      </c>
      <c r="C134" s="6" t="s">
        <v>1490</v>
      </c>
      <c r="D134" s="1" t="s">
        <v>1491</v>
      </c>
      <c r="E134" s="12">
        <v>6.7</v>
      </c>
      <c r="F134" s="12">
        <v>0</v>
      </c>
      <c r="G134" s="14">
        <v>1</v>
      </c>
      <c r="H134" s="54">
        <v>6.7</v>
      </c>
      <c r="I134" s="50" t="s">
        <v>2080</v>
      </c>
      <c r="J134" s="51">
        <v>1</v>
      </c>
      <c r="K134" s="10">
        <v>0</v>
      </c>
      <c r="L134" s="13">
        <v>1</v>
      </c>
      <c r="M134" s="17">
        <f t="shared" si="6"/>
        <v>1</v>
      </c>
      <c r="N134" s="21"/>
      <c r="O134" s="15">
        <f t="shared" si="7"/>
        <v>7.7</v>
      </c>
      <c r="P134" s="12"/>
      <c r="Q134" s="12"/>
      <c r="R134" s="22"/>
      <c r="S134" s="22"/>
      <c r="T134" s="23"/>
      <c r="U134" s="12"/>
      <c r="V134" s="12"/>
      <c r="W134" s="14"/>
      <c r="X134" s="24"/>
      <c r="Y134" s="13"/>
      <c r="Z134" s="13"/>
      <c r="AA134" s="13"/>
      <c r="AB134" s="13"/>
    </row>
    <row r="135" spans="1:28" x14ac:dyDescent="0.25">
      <c r="A135" s="19">
        <v>224</v>
      </c>
      <c r="B135" s="19" t="s">
        <v>1215</v>
      </c>
      <c r="C135" s="6" t="s">
        <v>1492</v>
      </c>
      <c r="D135" s="1" t="s">
        <v>1493</v>
      </c>
      <c r="E135" s="12">
        <v>10.5</v>
      </c>
      <c r="F135" s="12">
        <v>0</v>
      </c>
      <c r="G135" s="14">
        <v>1</v>
      </c>
      <c r="H135" s="54">
        <v>10.5</v>
      </c>
      <c r="I135" s="50" t="s">
        <v>1961</v>
      </c>
      <c r="J135" s="51">
        <v>1.4</v>
      </c>
      <c r="K135" s="10">
        <v>0</v>
      </c>
      <c r="L135" s="13">
        <v>1</v>
      </c>
      <c r="M135" s="17">
        <f t="shared" si="6"/>
        <v>1.4</v>
      </c>
      <c r="N135" s="21"/>
      <c r="O135" s="15">
        <f t="shared" si="7"/>
        <v>11.9</v>
      </c>
      <c r="P135" s="12"/>
      <c r="Q135" s="12"/>
      <c r="R135" s="22"/>
      <c r="S135" s="22"/>
      <c r="T135" s="23"/>
      <c r="U135" s="12"/>
      <c r="V135" s="12"/>
      <c r="W135" s="14"/>
      <c r="X135" s="24"/>
      <c r="Y135" s="13"/>
      <c r="Z135" s="13"/>
      <c r="AA135" s="13"/>
      <c r="AB135" s="13"/>
    </row>
    <row r="136" spans="1:28" x14ac:dyDescent="0.25">
      <c r="A136" s="19">
        <v>224</v>
      </c>
      <c r="B136" s="19" t="s">
        <v>1232</v>
      </c>
      <c r="C136" s="6" t="s">
        <v>1494</v>
      </c>
      <c r="D136" s="1" t="s">
        <v>1495</v>
      </c>
      <c r="E136" s="12">
        <v>3.5</v>
      </c>
      <c r="F136" s="12">
        <v>0</v>
      </c>
      <c r="G136" s="14">
        <v>1</v>
      </c>
      <c r="H136" s="54">
        <v>3.5</v>
      </c>
      <c r="I136" s="50" t="s">
        <v>1962</v>
      </c>
      <c r="J136" s="51">
        <v>7</v>
      </c>
      <c r="K136" s="10">
        <v>0</v>
      </c>
      <c r="L136" s="13">
        <v>1</v>
      </c>
      <c r="M136" s="17">
        <f t="shared" si="6"/>
        <v>7</v>
      </c>
      <c r="N136" s="21"/>
      <c r="O136" s="15">
        <f t="shared" si="7"/>
        <v>10.5</v>
      </c>
      <c r="P136" s="12"/>
      <c r="Q136" s="12"/>
      <c r="R136" s="22"/>
      <c r="S136" s="22"/>
      <c r="T136" s="23"/>
      <c r="U136" s="12"/>
      <c r="V136" s="12"/>
      <c r="W136" s="14"/>
      <c r="X136" s="24"/>
      <c r="Y136" s="13"/>
      <c r="Z136" s="13"/>
      <c r="AA136" s="13"/>
      <c r="AB136" s="13"/>
    </row>
    <row r="137" spans="1:28" x14ac:dyDescent="0.25">
      <c r="A137" s="19">
        <v>224</v>
      </c>
      <c r="B137" s="19" t="s">
        <v>1215</v>
      </c>
      <c r="C137" s="6" t="s">
        <v>1496</v>
      </c>
      <c r="D137" s="1" t="s">
        <v>1497</v>
      </c>
      <c r="E137" s="12">
        <v>24.2</v>
      </c>
      <c r="F137" s="12">
        <v>5</v>
      </c>
      <c r="G137" s="14">
        <v>1</v>
      </c>
      <c r="H137" s="54">
        <v>29.2</v>
      </c>
      <c r="I137" s="50" t="s">
        <v>1963</v>
      </c>
      <c r="J137" s="51">
        <v>14.8</v>
      </c>
      <c r="K137" s="10">
        <v>3</v>
      </c>
      <c r="L137" s="13">
        <v>1</v>
      </c>
      <c r="M137" s="17">
        <f t="shared" si="6"/>
        <v>17.8</v>
      </c>
      <c r="N137" s="21"/>
      <c r="O137" s="15">
        <f t="shared" si="7"/>
        <v>47</v>
      </c>
      <c r="P137" s="12"/>
      <c r="Q137" s="12"/>
      <c r="R137" s="22"/>
      <c r="S137" s="22"/>
      <c r="T137" s="23"/>
      <c r="U137" s="12"/>
      <c r="V137" s="12"/>
      <c r="W137" s="14"/>
      <c r="X137" s="24"/>
      <c r="Y137" s="13"/>
      <c r="Z137" s="13"/>
      <c r="AA137" s="13"/>
      <c r="AB137" s="13"/>
    </row>
    <row r="138" spans="1:28" x14ac:dyDescent="0.25">
      <c r="A138" s="19">
        <v>224</v>
      </c>
      <c r="B138" s="19" t="s">
        <v>1237</v>
      </c>
      <c r="C138" s="6" t="s">
        <v>1498</v>
      </c>
      <c r="D138" s="1" t="s">
        <v>1499</v>
      </c>
      <c r="E138" s="12">
        <v>0</v>
      </c>
      <c r="F138" s="12">
        <v>0</v>
      </c>
      <c r="G138" s="14">
        <v>1</v>
      </c>
      <c r="H138" s="54">
        <v>0</v>
      </c>
      <c r="I138" s="50" t="s">
        <v>2081</v>
      </c>
      <c r="J138" s="51">
        <v>1.8</v>
      </c>
      <c r="K138" s="10">
        <v>0</v>
      </c>
      <c r="L138" s="13">
        <v>1</v>
      </c>
      <c r="M138" s="17">
        <f t="shared" si="6"/>
        <v>1.8</v>
      </c>
      <c r="N138" s="21"/>
      <c r="O138" s="15">
        <f t="shared" si="7"/>
        <v>1.8</v>
      </c>
      <c r="P138" s="12"/>
      <c r="Q138" s="12"/>
      <c r="R138" s="22"/>
      <c r="S138" s="22"/>
      <c r="T138" s="23"/>
      <c r="U138" s="12"/>
      <c r="V138" s="12"/>
      <c r="W138" s="14"/>
      <c r="X138" s="24"/>
      <c r="Y138" s="13"/>
      <c r="Z138" s="13"/>
      <c r="AA138" s="13"/>
      <c r="AB138" s="13"/>
    </row>
    <row r="139" spans="1:28" x14ac:dyDescent="0.25">
      <c r="A139" s="19">
        <v>224</v>
      </c>
      <c r="B139" s="19" t="s">
        <v>1232</v>
      </c>
      <c r="C139" s="6" t="s">
        <v>1500</v>
      </c>
      <c r="D139" s="1" t="s">
        <v>1501</v>
      </c>
      <c r="E139" s="12">
        <v>17.2</v>
      </c>
      <c r="F139" s="12">
        <v>8</v>
      </c>
      <c r="G139" s="14">
        <v>1</v>
      </c>
      <c r="H139" s="54">
        <v>25.2</v>
      </c>
      <c r="I139" s="50" t="s">
        <v>1964</v>
      </c>
      <c r="J139" s="51">
        <v>14.8</v>
      </c>
      <c r="K139" s="34" t="s">
        <v>1210</v>
      </c>
      <c r="L139" s="13">
        <v>1</v>
      </c>
      <c r="M139" s="17">
        <f t="shared" si="6"/>
        <v>17.8</v>
      </c>
      <c r="N139" s="21"/>
      <c r="O139" s="15">
        <f t="shared" si="7"/>
        <v>43</v>
      </c>
      <c r="P139" s="12"/>
      <c r="Q139" s="12"/>
      <c r="R139" s="22"/>
      <c r="S139" s="22"/>
      <c r="T139" s="23"/>
      <c r="U139" s="12"/>
      <c r="V139" s="12"/>
      <c r="W139" s="14"/>
      <c r="X139" s="24"/>
      <c r="Y139" s="13"/>
      <c r="Z139" s="13"/>
      <c r="AA139" s="13"/>
      <c r="AB139" s="13"/>
    </row>
    <row r="140" spans="1:28" x14ac:dyDescent="0.25">
      <c r="A140" s="19">
        <v>224</v>
      </c>
      <c r="B140" s="19" t="s">
        <v>1237</v>
      </c>
      <c r="C140" s="6" t="s">
        <v>1502</v>
      </c>
      <c r="D140" s="1" t="s">
        <v>1503</v>
      </c>
      <c r="E140" s="12">
        <v>3.5</v>
      </c>
      <c r="F140" s="12">
        <v>0</v>
      </c>
      <c r="G140" s="14">
        <v>1</v>
      </c>
      <c r="H140" s="54">
        <v>3.5</v>
      </c>
      <c r="I140" s="50" t="s">
        <v>1962</v>
      </c>
      <c r="J140" s="51">
        <v>7</v>
      </c>
      <c r="K140" s="10">
        <v>0</v>
      </c>
      <c r="L140" s="13">
        <v>1</v>
      </c>
      <c r="M140" s="17">
        <f t="shared" si="6"/>
        <v>7</v>
      </c>
      <c r="N140" s="21"/>
      <c r="O140" s="15">
        <f t="shared" si="7"/>
        <v>10.5</v>
      </c>
      <c r="P140" s="12"/>
      <c r="Q140" s="12"/>
      <c r="R140" s="22"/>
      <c r="S140" s="22"/>
      <c r="T140" s="23"/>
      <c r="U140" s="12"/>
      <c r="V140" s="12"/>
      <c r="W140" s="14"/>
      <c r="X140" s="24"/>
      <c r="Y140" s="13"/>
      <c r="Z140" s="13"/>
      <c r="AA140" s="13"/>
      <c r="AB140" s="13"/>
    </row>
    <row r="141" spans="1:28" x14ac:dyDescent="0.25">
      <c r="A141" s="19">
        <v>224</v>
      </c>
      <c r="B141" s="19" t="s">
        <v>1256</v>
      </c>
      <c r="C141" s="6" t="s">
        <v>1504</v>
      </c>
      <c r="D141" s="1" t="s">
        <v>1505</v>
      </c>
      <c r="E141" s="12">
        <v>7</v>
      </c>
      <c r="F141" s="12">
        <v>0</v>
      </c>
      <c r="G141" s="14">
        <v>1</v>
      </c>
      <c r="H141" s="54">
        <v>7</v>
      </c>
      <c r="I141" s="50" t="s">
        <v>1965</v>
      </c>
      <c r="J141" s="51">
        <v>32.700000000000003</v>
      </c>
      <c r="K141" s="10">
        <v>0</v>
      </c>
      <c r="L141" s="13">
        <v>1</v>
      </c>
      <c r="M141" s="17">
        <f t="shared" si="6"/>
        <v>32.700000000000003</v>
      </c>
      <c r="N141" s="21"/>
      <c r="O141" s="15">
        <f t="shared" si="7"/>
        <v>39.700000000000003</v>
      </c>
      <c r="P141" s="12"/>
      <c r="Q141" s="12"/>
      <c r="R141" s="22"/>
      <c r="S141" s="22"/>
      <c r="T141" s="23"/>
      <c r="U141" s="12"/>
      <c r="V141" s="12"/>
      <c r="W141" s="14"/>
      <c r="X141" s="24"/>
      <c r="Y141" s="13"/>
      <c r="Z141" s="13"/>
      <c r="AA141" s="13"/>
      <c r="AB141" s="13"/>
    </row>
    <row r="142" spans="1:28" x14ac:dyDescent="0.25">
      <c r="A142" s="19">
        <v>224</v>
      </c>
      <c r="B142" s="19" t="s">
        <v>1215</v>
      </c>
      <c r="C142" s="6" t="s">
        <v>1506</v>
      </c>
      <c r="D142" s="1" t="s">
        <v>1507</v>
      </c>
      <c r="E142" s="12">
        <v>0</v>
      </c>
      <c r="F142" s="12">
        <v>0</v>
      </c>
      <c r="G142" s="14">
        <v>1</v>
      </c>
      <c r="H142" s="54">
        <v>0</v>
      </c>
      <c r="I142" s="50"/>
      <c r="J142" s="51">
        <v>0</v>
      </c>
      <c r="K142" s="10">
        <v>0</v>
      </c>
      <c r="L142" s="13">
        <v>1</v>
      </c>
      <c r="M142" s="17">
        <f t="shared" si="6"/>
        <v>0</v>
      </c>
      <c r="N142" s="21"/>
      <c r="O142" s="15">
        <f t="shared" si="7"/>
        <v>0</v>
      </c>
      <c r="P142" s="12"/>
      <c r="Q142" s="12"/>
      <c r="R142" s="22"/>
      <c r="S142" s="22"/>
      <c r="T142" s="23"/>
      <c r="U142" s="12"/>
      <c r="V142" s="12"/>
      <c r="W142" s="14"/>
      <c r="X142" s="24"/>
      <c r="Y142" s="13"/>
      <c r="Z142" s="13"/>
      <c r="AA142" s="13"/>
      <c r="AB142" s="13"/>
    </row>
    <row r="143" spans="1:28" x14ac:dyDescent="0.25">
      <c r="A143" s="19">
        <v>224</v>
      </c>
      <c r="B143" s="19" t="s">
        <v>1232</v>
      </c>
      <c r="C143" s="6" t="s">
        <v>1508</v>
      </c>
      <c r="D143" s="1" t="s">
        <v>1509</v>
      </c>
      <c r="E143" s="12">
        <v>24</v>
      </c>
      <c r="F143" s="12">
        <v>11</v>
      </c>
      <c r="G143" s="14">
        <v>1</v>
      </c>
      <c r="H143" s="54">
        <v>35</v>
      </c>
      <c r="I143" s="50" t="s">
        <v>1966</v>
      </c>
      <c r="J143" s="51">
        <v>26.4</v>
      </c>
      <c r="K143" s="34" t="s">
        <v>1212</v>
      </c>
      <c r="L143" s="13">
        <v>1</v>
      </c>
      <c r="M143" s="17">
        <f t="shared" si="6"/>
        <v>36.4</v>
      </c>
      <c r="N143" s="21"/>
      <c r="O143" s="15">
        <f t="shared" si="7"/>
        <v>71.400000000000006</v>
      </c>
      <c r="P143" s="12"/>
      <c r="Q143" s="12"/>
      <c r="R143" s="22"/>
      <c r="S143" s="22"/>
      <c r="T143" s="23"/>
      <c r="U143" s="12"/>
      <c r="V143" s="12"/>
      <c r="W143" s="14"/>
      <c r="X143" s="24"/>
      <c r="Y143" s="13"/>
      <c r="Z143" s="13"/>
      <c r="AA143" s="13"/>
      <c r="AB143" s="13"/>
    </row>
    <row r="144" spans="1:28" x14ac:dyDescent="0.25">
      <c r="A144" s="19">
        <v>224</v>
      </c>
      <c r="B144" s="19" t="s">
        <v>1229</v>
      </c>
      <c r="C144" s="6" t="s">
        <v>1510</v>
      </c>
      <c r="D144" s="1" t="s">
        <v>1511</v>
      </c>
      <c r="E144" s="12">
        <v>24</v>
      </c>
      <c r="F144" s="12">
        <v>21</v>
      </c>
      <c r="G144" s="14">
        <v>1</v>
      </c>
      <c r="H144" s="54">
        <v>45</v>
      </c>
      <c r="I144" s="50" t="s">
        <v>1967</v>
      </c>
      <c r="J144" s="51">
        <v>31.1</v>
      </c>
      <c r="K144" s="10">
        <v>16</v>
      </c>
      <c r="L144" s="13">
        <v>1</v>
      </c>
      <c r="M144" s="17">
        <f t="shared" si="6"/>
        <v>47.1</v>
      </c>
      <c r="N144" s="21"/>
      <c r="O144" s="15">
        <f t="shared" si="7"/>
        <v>92.1</v>
      </c>
      <c r="P144" s="12"/>
      <c r="Q144" s="12"/>
      <c r="R144" s="22"/>
      <c r="S144" s="22"/>
      <c r="T144" s="23"/>
      <c r="U144" s="12"/>
      <c r="V144" s="12"/>
      <c r="W144" s="14"/>
      <c r="X144" s="24"/>
      <c r="Y144" s="13"/>
      <c r="Z144" s="13"/>
      <c r="AA144" s="13"/>
      <c r="AB144" s="13"/>
    </row>
    <row r="145" spans="1:28" x14ac:dyDescent="0.25">
      <c r="A145" s="19">
        <v>224</v>
      </c>
      <c r="B145" s="19" t="s">
        <v>1232</v>
      </c>
      <c r="C145" s="6" t="s">
        <v>1512</v>
      </c>
      <c r="D145" s="1" t="s">
        <v>1513</v>
      </c>
      <c r="E145" s="12">
        <v>94.1</v>
      </c>
      <c r="F145" s="12">
        <v>0</v>
      </c>
      <c r="G145" s="14">
        <v>1</v>
      </c>
      <c r="H145" s="54">
        <v>94.1</v>
      </c>
      <c r="I145" s="50"/>
      <c r="J145" s="51">
        <v>0</v>
      </c>
      <c r="K145" s="10">
        <v>2</v>
      </c>
      <c r="L145" s="13">
        <v>1</v>
      </c>
      <c r="M145" s="17">
        <f t="shared" si="6"/>
        <v>2</v>
      </c>
      <c r="N145" s="21"/>
      <c r="O145" s="15">
        <f t="shared" si="7"/>
        <v>96.1</v>
      </c>
      <c r="P145" s="12"/>
      <c r="Q145" s="12"/>
      <c r="R145" s="22"/>
      <c r="S145" s="22"/>
      <c r="T145" s="23"/>
      <c r="U145" s="12"/>
      <c r="V145" s="12"/>
      <c r="W145" s="14"/>
      <c r="X145" s="24"/>
      <c r="Y145" s="13"/>
      <c r="Z145" s="13"/>
      <c r="AA145" s="13"/>
      <c r="AB145" s="13"/>
    </row>
    <row r="146" spans="1:28" x14ac:dyDescent="0.25">
      <c r="A146" s="19">
        <v>284</v>
      </c>
      <c r="B146" s="19" t="s">
        <v>1215</v>
      </c>
      <c r="C146" s="6" t="s">
        <v>1515</v>
      </c>
      <c r="H146" s="54">
        <v>0</v>
      </c>
      <c r="I146" s="50"/>
      <c r="J146" s="51">
        <v>0</v>
      </c>
      <c r="K146" s="33"/>
      <c r="L146" s="13">
        <v>1</v>
      </c>
      <c r="M146" s="17">
        <f t="shared" si="6"/>
        <v>0</v>
      </c>
      <c r="N146" s="21"/>
      <c r="O146" s="15">
        <f t="shared" si="7"/>
        <v>0</v>
      </c>
      <c r="P146" s="12"/>
      <c r="Q146" s="12"/>
      <c r="R146" s="22"/>
      <c r="S146" s="22"/>
      <c r="T146" s="23"/>
      <c r="U146" s="12"/>
      <c r="V146" s="12"/>
      <c r="W146" s="14"/>
      <c r="X146" s="24"/>
      <c r="Y146" s="13"/>
      <c r="Z146" s="13"/>
      <c r="AA146" s="13"/>
      <c r="AB146" s="13"/>
    </row>
    <row r="147" spans="1:28" x14ac:dyDescent="0.25">
      <c r="A147" s="19">
        <v>284</v>
      </c>
      <c r="B147" s="19" t="s">
        <v>1215</v>
      </c>
      <c r="C147" s="6" t="s">
        <v>1516</v>
      </c>
      <c r="D147" s="1" t="s">
        <v>1517</v>
      </c>
      <c r="E147" s="12">
        <v>0</v>
      </c>
      <c r="F147" s="14">
        <v>0</v>
      </c>
      <c r="G147" s="14">
        <v>1</v>
      </c>
      <c r="H147" s="54">
        <v>0</v>
      </c>
      <c r="I147" s="50" t="s">
        <v>2163</v>
      </c>
      <c r="J147" s="51">
        <v>1.8</v>
      </c>
      <c r="K147" s="33">
        <v>0</v>
      </c>
      <c r="L147" s="13">
        <v>1</v>
      </c>
      <c r="M147" s="17">
        <f t="shared" si="6"/>
        <v>1.8</v>
      </c>
      <c r="N147" s="21"/>
      <c r="O147" s="15">
        <f t="shared" si="7"/>
        <v>1.8</v>
      </c>
      <c r="P147" s="12"/>
      <c r="Q147" s="12"/>
      <c r="R147" s="22"/>
      <c r="S147" s="22"/>
      <c r="T147" s="23"/>
      <c r="U147" s="12"/>
      <c r="V147" s="14"/>
      <c r="W147" s="14"/>
      <c r="X147" s="24"/>
      <c r="Y147" s="13"/>
      <c r="Z147" s="13"/>
      <c r="AA147" s="13"/>
      <c r="AB147" s="13"/>
    </row>
    <row r="148" spans="1:28" x14ac:dyDescent="0.25">
      <c r="A148" s="19">
        <v>284</v>
      </c>
      <c r="B148" s="19" t="s">
        <v>1215</v>
      </c>
      <c r="C148" s="6" t="s">
        <v>1518</v>
      </c>
      <c r="D148" s="1" t="s">
        <v>1519</v>
      </c>
      <c r="E148" s="12">
        <v>0</v>
      </c>
      <c r="F148" s="12">
        <v>7</v>
      </c>
      <c r="G148" s="14">
        <v>1</v>
      </c>
      <c r="H148" s="17">
        <v>7</v>
      </c>
      <c r="I148" s="50"/>
      <c r="J148" s="51">
        <v>0</v>
      </c>
      <c r="K148" s="33">
        <v>0</v>
      </c>
      <c r="L148" s="13">
        <v>1</v>
      </c>
      <c r="M148" s="17">
        <f t="shared" si="6"/>
        <v>0</v>
      </c>
      <c r="N148" s="21"/>
      <c r="O148" s="15">
        <f t="shared" si="7"/>
        <v>7</v>
      </c>
      <c r="P148" s="12"/>
      <c r="Q148" s="12"/>
      <c r="R148" s="22"/>
      <c r="S148" s="22"/>
      <c r="T148" s="23"/>
      <c r="U148" s="12"/>
      <c r="V148" s="14"/>
      <c r="W148" s="14"/>
      <c r="X148" s="24"/>
      <c r="Y148" s="13"/>
      <c r="Z148" s="13"/>
      <c r="AA148" s="13"/>
      <c r="AB148" s="13"/>
    </row>
    <row r="149" spans="1:28" x14ac:dyDescent="0.25">
      <c r="A149" s="19">
        <v>284</v>
      </c>
      <c r="B149" s="19" t="s">
        <v>1398</v>
      </c>
      <c r="C149" s="6" t="s">
        <v>1520</v>
      </c>
      <c r="D149" s="1"/>
      <c r="E149" s="12">
        <v>2.5</v>
      </c>
      <c r="F149" s="14">
        <v>0</v>
      </c>
      <c r="G149" s="14">
        <v>1</v>
      </c>
      <c r="H149" s="54">
        <v>2.5</v>
      </c>
      <c r="I149" s="50" t="s">
        <v>2188</v>
      </c>
      <c r="J149" s="51">
        <v>1</v>
      </c>
      <c r="K149" s="33">
        <v>0</v>
      </c>
      <c r="L149" s="13">
        <v>1</v>
      </c>
      <c r="M149" s="17">
        <f t="shared" si="6"/>
        <v>1</v>
      </c>
      <c r="N149" s="21"/>
      <c r="O149" s="15">
        <f t="shared" si="7"/>
        <v>3.5</v>
      </c>
      <c r="P149" s="12"/>
      <c r="Q149" s="12"/>
      <c r="R149" s="22"/>
      <c r="S149" s="22"/>
      <c r="T149" s="23"/>
      <c r="U149" s="12"/>
      <c r="V149" s="14"/>
      <c r="W149" s="14"/>
      <c r="X149" s="24"/>
      <c r="Y149" s="13"/>
      <c r="Z149" s="13"/>
      <c r="AA149" s="13"/>
      <c r="AB149" s="13"/>
    </row>
    <row r="150" spans="1:28" x14ac:dyDescent="0.25">
      <c r="A150" s="68">
        <v>284</v>
      </c>
      <c r="B150" s="19" t="s">
        <v>2060</v>
      </c>
      <c r="C150" s="116" t="s">
        <v>1521</v>
      </c>
      <c r="D150" s="62" t="s">
        <v>1522</v>
      </c>
      <c r="E150" s="12"/>
      <c r="F150" s="14"/>
      <c r="G150" s="14"/>
      <c r="I150" s="50"/>
      <c r="J150" s="51">
        <v>0</v>
      </c>
      <c r="K150" s="33">
        <v>2</v>
      </c>
      <c r="L150" s="13">
        <v>1</v>
      </c>
      <c r="M150" s="17">
        <f t="shared" si="6"/>
        <v>2</v>
      </c>
      <c r="N150" s="21"/>
      <c r="O150" s="15">
        <f t="shared" si="7"/>
        <v>2</v>
      </c>
      <c r="P150" s="30"/>
      <c r="Q150" s="12"/>
      <c r="R150" s="22"/>
      <c r="S150" s="22"/>
      <c r="T150" s="23"/>
      <c r="U150" s="12"/>
      <c r="V150" s="12"/>
      <c r="W150" s="14"/>
      <c r="X150" s="24"/>
      <c r="Y150" s="13"/>
      <c r="Z150" s="13"/>
      <c r="AA150" s="13"/>
      <c r="AB150" s="13"/>
    </row>
    <row r="151" spans="1:28" x14ac:dyDescent="0.25">
      <c r="A151" s="19">
        <v>284</v>
      </c>
      <c r="B151" s="19" t="s">
        <v>1402</v>
      </c>
      <c r="C151" s="6" t="s">
        <v>1523</v>
      </c>
      <c r="D151" s="1" t="s">
        <v>1524</v>
      </c>
      <c r="E151" s="12">
        <v>16.3</v>
      </c>
      <c r="F151" s="12">
        <v>4</v>
      </c>
      <c r="G151" s="14">
        <v>1</v>
      </c>
      <c r="H151" s="54">
        <v>20.3</v>
      </c>
      <c r="I151" s="50" t="s">
        <v>1968</v>
      </c>
      <c r="J151" s="51">
        <v>36.1</v>
      </c>
      <c r="K151" s="33">
        <v>4</v>
      </c>
      <c r="L151" s="13">
        <v>1</v>
      </c>
      <c r="M151" s="17">
        <f t="shared" si="6"/>
        <v>40.1</v>
      </c>
      <c r="N151" s="27"/>
      <c r="O151" s="15">
        <f t="shared" si="7"/>
        <v>60.400000000000006</v>
      </c>
      <c r="P151" s="14"/>
      <c r="Q151" s="14"/>
      <c r="R151" s="14"/>
      <c r="S151" s="14"/>
      <c r="T151" s="19"/>
      <c r="U151" s="30"/>
      <c r="V151" s="14"/>
      <c r="W151" s="14"/>
      <c r="X151" s="24"/>
      <c r="Y151" s="13"/>
      <c r="Z151" s="13"/>
      <c r="AA151" s="13"/>
      <c r="AB151" s="13"/>
    </row>
    <row r="152" spans="1:28" x14ac:dyDescent="0.25">
      <c r="A152" s="19">
        <v>284</v>
      </c>
      <c r="B152" s="19" t="s">
        <v>1341</v>
      </c>
      <c r="C152" s="6" t="s">
        <v>1525</v>
      </c>
      <c r="D152" s="62" t="s">
        <v>1526</v>
      </c>
      <c r="E152" s="30">
        <v>1.8</v>
      </c>
      <c r="F152" s="14">
        <v>0</v>
      </c>
      <c r="G152" s="14">
        <v>2</v>
      </c>
      <c r="H152" s="54">
        <v>3.6</v>
      </c>
      <c r="I152" s="50" t="s">
        <v>1969</v>
      </c>
      <c r="J152" s="51">
        <v>14.7</v>
      </c>
      <c r="K152" s="33">
        <v>0</v>
      </c>
      <c r="L152" s="13">
        <v>2</v>
      </c>
      <c r="M152" s="17">
        <f t="shared" si="6"/>
        <v>29.4</v>
      </c>
      <c r="N152" s="21"/>
      <c r="O152" s="15">
        <f t="shared" si="7"/>
        <v>33</v>
      </c>
      <c r="P152" s="30"/>
      <c r="Q152" s="12"/>
      <c r="R152" s="22"/>
      <c r="S152" s="22"/>
      <c r="T152" s="23"/>
      <c r="U152" s="12"/>
      <c r="V152" s="12"/>
      <c r="W152" s="14"/>
      <c r="X152" s="24"/>
      <c r="Y152" s="13"/>
      <c r="Z152" s="13"/>
      <c r="AA152" s="13"/>
      <c r="AB152" s="13"/>
    </row>
    <row r="153" spans="1:28" x14ac:dyDescent="0.25">
      <c r="A153" s="19">
        <v>284</v>
      </c>
      <c r="B153" s="19" t="s">
        <v>1402</v>
      </c>
      <c r="C153" s="6" t="s">
        <v>1527</v>
      </c>
      <c r="D153" s="1" t="s">
        <v>1528</v>
      </c>
      <c r="E153" s="12">
        <v>63.7</v>
      </c>
      <c r="F153" s="12">
        <v>61</v>
      </c>
      <c r="G153" s="14">
        <v>1</v>
      </c>
      <c r="H153" s="54">
        <v>124.7</v>
      </c>
      <c r="I153" s="50" t="s">
        <v>1970</v>
      </c>
      <c r="J153" s="51">
        <v>13.7</v>
      </c>
      <c r="K153" s="33">
        <v>25</v>
      </c>
      <c r="L153" s="13">
        <v>1</v>
      </c>
      <c r="M153" s="17">
        <f t="shared" si="6"/>
        <v>38.700000000000003</v>
      </c>
      <c r="N153" s="21"/>
      <c r="O153" s="15">
        <f t="shared" si="7"/>
        <v>163.4</v>
      </c>
      <c r="P153" s="30"/>
      <c r="Q153" s="12"/>
      <c r="R153" s="22"/>
      <c r="S153" s="22"/>
      <c r="T153" s="23"/>
      <c r="U153" s="12"/>
      <c r="V153" s="12"/>
      <c r="W153" s="14"/>
      <c r="X153" s="24"/>
      <c r="Y153" s="13"/>
      <c r="Z153" s="13"/>
      <c r="AA153" s="13"/>
      <c r="AB153" s="13"/>
    </row>
    <row r="154" spans="1:28" x14ac:dyDescent="0.25">
      <c r="A154" s="19">
        <v>284</v>
      </c>
      <c r="B154" s="19" t="s">
        <v>1402</v>
      </c>
      <c r="C154" s="6" t="s">
        <v>1529</v>
      </c>
      <c r="D154" s="1" t="s">
        <v>1530</v>
      </c>
      <c r="E154" s="12">
        <v>271.39999999999998</v>
      </c>
      <c r="F154" s="12">
        <v>58</v>
      </c>
      <c r="G154" s="14">
        <v>1</v>
      </c>
      <c r="H154" s="54">
        <v>329.4</v>
      </c>
      <c r="I154" s="50" t="s">
        <v>2137</v>
      </c>
      <c r="J154" s="51">
        <v>307</v>
      </c>
      <c r="K154" s="33">
        <v>35</v>
      </c>
      <c r="L154" s="13">
        <v>1</v>
      </c>
      <c r="M154" s="17">
        <f t="shared" si="6"/>
        <v>342</v>
      </c>
      <c r="N154" s="21"/>
      <c r="O154" s="15">
        <f t="shared" si="7"/>
        <v>671.4</v>
      </c>
      <c r="P154" s="30"/>
      <c r="Q154" s="12"/>
      <c r="R154" s="22"/>
      <c r="S154" s="22"/>
      <c r="T154" s="23"/>
      <c r="U154" s="12"/>
      <c r="V154" s="12"/>
      <c r="W154" s="14"/>
      <c r="X154" s="24"/>
      <c r="Y154" s="13"/>
      <c r="Z154" s="13"/>
      <c r="AA154" s="13"/>
      <c r="AB154" s="13"/>
    </row>
    <row r="155" spans="1:28" x14ac:dyDescent="0.25">
      <c r="A155" s="19">
        <v>284</v>
      </c>
      <c r="B155" s="19" t="s">
        <v>1215</v>
      </c>
      <c r="C155" s="6" t="s">
        <v>1531</v>
      </c>
      <c r="D155" s="1" t="s">
        <v>1532</v>
      </c>
      <c r="E155" s="12">
        <v>0</v>
      </c>
      <c r="F155" s="12">
        <v>0</v>
      </c>
      <c r="G155" s="14">
        <v>1</v>
      </c>
      <c r="H155" s="54">
        <v>0</v>
      </c>
      <c r="I155" s="50" t="s">
        <v>1971</v>
      </c>
      <c r="J155" s="51">
        <v>1.8</v>
      </c>
      <c r="K155" s="33">
        <v>0</v>
      </c>
      <c r="L155" s="13">
        <v>1</v>
      </c>
      <c r="M155" s="17">
        <f t="shared" si="6"/>
        <v>1.8</v>
      </c>
      <c r="N155" s="21"/>
      <c r="O155" s="15">
        <f t="shared" si="7"/>
        <v>1.8</v>
      </c>
      <c r="P155" s="12"/>
      <c r="Q155" s="12"/>
      <c r="R155" s="22"/>
      <c r="S155" s="22"/>
      <c r="T155" s="23"/>
      <c r="U155" s="12"/>
      <c r="V155" s="12"/>
      <c r="W155" s="14"/>
      <c r="X155" s="24"/>
      <c r="Y155" s="13"/>
      <c r="Z155" s="13"/>
      <c r="AA155" s="13"/>
      <c r="AB155" s="13"/>
    </row>
    <row r="156" spans="1:28" x14ac:dyDescent="0.25">
      <c r="A156" s="19">
        <v>284</v>
      </c>
      <c r="B156" s="19" t="s">
        <v>1237</v>
      </c>
      <c r="C156" s="6" t="s">
        <v>1533</v>
      </c>
      <c r="D156" s="1" t="s">
        <v>1534</v>
      </c>
      <c r="E156" s="12">
        <v>2.5</v>
      </c>
      <c r="F156" s="12">
        <v>0</v>
      </c>
      <c r="G156" s="14">
        <v>1</v>
      </c>
      <c r="H156" s="54">
        <v>2.5</v>
      </c>
      <c r="I156" s="50" t="s">
        <v>1971</v>
      </c>
      <c r="J156" s="51">
        <v>1.8</v>
      </c>
      <c r="K156" s="33">
        <v>0</v>
      </c>
      <c r="L156" s="13">
        <v>1</v>
      </c>
      <c r="M156" s="17">
        <f t="shared" si="6"/>
        <v>1.8</v>
      </c>
      <c r="N156" s="13"/>
      <c r="O156" s="15">
        <f t="shared" si="7"/>
        <v>4.3</v>
      </c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</row>
    <row r="157" spans="1:28" x14ac:dyDescent="0.25">
      <c r="A157" s="19">
        <v>284</v>
      </c>
      <c r="B157" s="19" t="s">
        <v>1237</v>
      </c>
      <c r="C157" s="6" t="s">
        <v>1535</v>
      </c>
      <c r="D157" s="1" t="s">
        <v>1536</v>
      </c>
      <c r="E157" s="12">
        <v>7</v>
      </c>
      <c r="F157" s="12">
        <v>0</v>
      </c>
      <c r="G157" s="14">
        <v>2</v>
      </c>
      <c r="H157" s="54">
        <v>14</v>
      </c>
      <c r="I157" s="50"/>
      <c r="J157" s="51">
        <v>0</v>
      </c>
      <c r="K157" s="33">
        <v>0</v>
      </c>
      <c r="L157" s="13">
        <v>1</v>
      </c>
      <c r="M157" s="17">
        <f t="shared" si="6"/>
        <v>0</v>
      </c>
      <c r="N157" s="13"/>
      <c r="O157" s="15">
        <f t="shared" si="7"/>
        <v>14</v>
      </c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</row>
    <row r="158" spans="1:28" x14ac:dyDescent="0.25">
      <c r="A158" s="114">
        <v>436</v>
      </c>
      <c r="B158" s="19" t="s">
        <v>1232</v>
      </c>
      <c r="C158" s="6" t="s">
        <v>1537</v>
      </c>
      <c r="D158" s="6" t="s">
        <v>1538</v>
      </c>
      <c r="E158" s="12">
        <v>0</v>
      </c>
      <c r="F158" s="12">
        <v>0</v>
      </c>
      <c r="G158" s="14">
        <v>1</v>
      </c>
      <c r="H158" s="54">
        <v>0</v>
      </c>
      <c r="I158" s="50" t="s">
        <v>1972</v>
      </c>
      <c r="J158" s="51">
        <v>0</v>
      </c>
      <c r="K158" s="10">
        <v>0</v>
      </c>
      <c r="L158" s="13">
        <v>1</v>
      </c>
      <c r="M158" s="17">
        <f t="shared" si="6"/>
        <v>0</v>
      </c>
      <c r="N158" s="21"/>
      <c r="O158" s="15">
        <f t="shared" si="7"/>
        <v>0</v>
      </c>
      <c r="P158" s="12"/>
      <c r="Q158" s="12"/>
      <c r="R158" s="22"/>
      <c r="S158" s="22"/>
      <c r="T158" s="23"/>
      <c r="U158" s="12"/>
      <c r="V158" s="12"/>
      <c r="W158" s="14"/>
      <c r="X158" s="24"/>
      <c r="Y158" s="13"/>
      <c r="Z158" s="13"/>
      <c r="AA158" s="13"/>
      <c r="AB158" s="13"/>
    </row>
    <row r="159" spans="1:28" x14ac:dyDescent="0.25">
      <c r="A159" s="114">
        <v>436</v>
      </c>
      <c r="B159" s="19" t="s">
        <v>1232</v>
      </c>
      <c r="C159" s="6" t="s">
        <v>1539</v>
      </c>
      <c r="D159" s="6" t="s">
        <v>1540</v>
      </c>
      <c r="E159" s="12">
        <v>0</v>
      </c>
      <c r="F159" s="12">
        <v>2</v>
      </c>
      <c r="G159" s="14">
        <v>1</v>
      </c>
      <c r="H159" s="54">
        <v>2</v>
      </c>
      <c r="I159" s="50" t="s">
        <v>1973</v>
      </c>
      <c r="J159" s="51">
        <v>9.8000000000000007</v>
      </c>
      <c r="K159" s="10">
        <v>2</v>
      </c>
      <c r="L159" s="13">
        <v>1</v>
      </c>
      <c r="M159" s="17">
        <f t="shared" si="6"/>
        <v>11.8</v>
      </c>
      <c r="N159" s="21"/>
      <c r="O159" s="15">
        <f t="shared" si="7"/>
        <v>13.8</v>
      </c>
      <c r="P159" s="12"/>
      <c r="Q159" s="12"/>
      <c r="R159" s="22"/>
      <c r="S159" s="22"/>
      <c r="T159" s="23"/>
      <c r="U159" s="12"/>
      <c r="V159" s="12"/>
      <c r="W159" s="14"/>
      <c r="X159" s="24"/>
      <c r="Y159" s="13"/>
      <c r="Z159" s="13"/>
      <c r="AA159" s="13"/>
      <c r="AB159" s="13"/>
    </row>
    <row r="160" spans="1:28" x14ac:dyDescent="0.25">
      <c r="A160" s="114">
        <v>436</v>
      </c>
      <c r="B160" s="19" t="s">
        <v>1221</v>
      </c>
      <c r="C160" s="6" t="s">
        <v>1541</v>
      </c>
      <c r="D160" s="6" t="s">
        <v>1542</v>
      </c>
      <c r="E160" s="12">
        <v>10.4</v>
      </c>
      <c r="F160" s="12">
        <v>0</v>
      </c>
      <c r="G160" s="14">
        <v>1</v>
      </c>
      <c r="H160" s="54">
        <v>10.4</v>
      </c>
      <c r="I160" s="50"/>
      <c r="J160" s="51">
        <v>0</v>
      </c>
      <c r="K160" s="10">
        <v>0</v>
      </c>
      <c r="L160" s="13">
        <v>1</v>
      </c>
      <c r="M160" s="17">
        <f t="shared" ref="M160:M188" si="8">(J160+K160)*L160</f>
        <v>0</v>
      </c>
      <c r="N160" s="21"/>
      <c r="O160" s="15">
        <f t="shared" si="7"/>
        <v>10.4</v>
      </c>
      <c r="P160" s="12"/>
      <c r="Q160" s="12"/>
      <c r="R160" s="22"/>
      <c r="S160" s="22"/>
      <c r="T160" s="23"/>
      <c r="U160" s="12"/>
      <c r="V160" s="12"/>
      <c r="W160" s="14"/>
      <c r="X160" s="24"/>
      <c r="Y160" s="13"/>
      <c r="Z160" s="13"/>
      <c r="AA160" s="13"/>
      <c r="AB160" s="13"/>
    </row>
    <row r="161" spans="1:28" x14ac:dyDescent="0.25">
      <c r="A161" s="114">
        <v>436</v>
      </c>
      <c r="B161" s="19" t="s">
        <v>2140</v>
      </c>
      <c r="C161" s="6" t="s">
        <v>1543</v>
      </c>
      <c r="D161" s="6" t="s">
        <v>1544</v>
      </c>
      <c r="E161" s="12">
        <v>0</v>
      </c>
      <c r="F161" s="12">
        <v>0</v>
      </c>
      <c r="G161" s="14">
        <v>2</v>
      </c>
      <c r="H161" s="54">
        <v>0</v>
      </c>
      <c r="I161" s="50" t="s">
        <v>1974</v>
      </c>
      <c r="J161" s="51">
        <v>19.600000000000001</v>
      </c>
      <c r="K161" s="10">
        <v>1</v>
      </c>
      <c r="L161" s="13">
        <v>2</v>
      </c>
      <c r="M161" s="17">
        <f t="shared" si="8"/>
        <v>41.2</v>
      </c>
      <c r="N161" s="21"/>
      <c r="O161" s="15">
        <f t="shared" si="7"/>
        <v>41.2</v>
      </c>
      <c r="P161" s="12"/>
      <c r="Q161" s="12"/>
      <c r="R161" s="22"/>
      <c r="S161" s="22"/>
      <c r="T161" s="23"/>
      <c r="U161" s="12"/>
      <c r="V161" s="12"/>
      <c r="W161" s="14"/>
      <c r="X161" s="24"/>
      <c r="Y161" s="13"/>
      <c r="Z161" s="13"/>
      <c r="AA161" s="13"/>
      <c r="AB161" s="13"/>
    </row>
    <row r="162" spans="1:28" x14ac:dyDescent="0.25">
      <c r="A162" s="114">
        <v>436</v>
      </c>
      <c r="B162" s="19" t="s">
        <v>1229</v>
      </c>
      <c r="C162" s="6" t="s">
        <v>1545</v>
      </c>
      <c r="D162" s="6" t="s">
        <v>1546</v>
      </c>
      <c r="E162" s="12">
        <v>0</v>
      </c>
      <c r="F162" s="14">
        <v>0</v>
      </c>
      <c r="G162" s="14">
        <v>1</v>
      </c>
      <c r="H162" s="54">
        <v>0</v>
      </c>
      <c r="I162" s="50"/>
      <c r="J162" s="51">
        <v>0</v>
      </c>
      <c r="K162" s="10">
        <v>0</v>
      </c>
      <c r="L162" s="13">
        <v>1</v>
      </c>
      <c r="M162" s="17">
        <f t="shared" si="8"/>
        <v>0</v>
      </c>
      <c r="N162" s="21"/>
      <c r="O162" s="15">
        <f t="shared" si="7"/>
        <v>0</v>
      </c>
      <c r="P162" s="12"/>
      <c r="Q162" s="12"/>
      <c r="R162" s="22"/>
      <c r="S162" s="22"/>
      <c r="T162" s="23"/>
      <c r="U162" s="12"/>
      <c r="V162" s="12"/>
      <c r="W162" s="14"/>
      <c r="X162" s="24"/>
      <c r="Y162" s="13"/>
      <c r="Z162" s="13"/>
      <c r="AA162" s="13"/>
      <c r="AB162" s="13"/>
    </row>
    <row r="163" spans="1:28" x14ac:dyDescent="0.25">
      <c r="A163" s="114">
        <v>436</v>
      </c>
      <c r="B163" s="19" t="s">
        <v>1232</v>
      </c>
      <c r="C163" s="6" t="s">
        <v>1547</v>
      </c>
      <c r="D163" s="6" t="s">
        <v>1548</v>
      </c>
      <c r="E163" s="12">
        <v>22.1</v>
      </c>
      <c r="F163" s="12">
        <v>125</v>
      </c>
      <c r="G163" s="14">
        <v>1</v>
      </c>
      <c r="H163" s="54">
        <v>147.1</v>
      </c>
      <c r="I163" s="50" t="s">
        <v>1975</v>
      </c>
      <c r="J163" s="51">
        <v>43.8</v>
      </c>
      <c r="K163" s="10">
        <v>142</v>
      </c>
      <c r="L163" s="13">
        <v>1</v>
      </c>
      <c r="M163" s="17">
        <f t="shared" si="8"/>
        <v>185.8</v>
      </c>
      <c r="N163" s="21"/>
      <c r="O163" s="15">
        <f t="shared" si="7"/>
        <v>332.9</v>
      </c>
      <c r="P163" s="12"/>
      <c r="Q163" s="12"/>
      <c r="R163" s="22"/>
      <c r="S163" s="22"/>
      <c r="T163" s="23"/>
      <c r="U163" s="12"/>
      <c r="V163" s="12"/>
      <c r="W163" s="14"/>
      <c r="X163" s="24"/>
      <c r="Y163" s="13"/>
      <c r="Z163" s="13"/>
      <c r="AA163" s="13"/>
      <c r="AB163" s="13"/>
    </row>
    <row r="164" spans="1:28" x14ac:dyDescent="0.25">
      <c r="A164" s="114">
        <v>436</v>
      </c>
      <c r="B164" s="19" t="s">
        <v>1229</v>
      </c>
      <c r="C164" s="6" t="s">
        <v>1549</v>
      </c>
      <c r="D164" s="6" t="s">
        <v>1550</v>
      </c>
      <c r="E164" s="12">
        <v>30.7</v>
      </c>
      <c r="F164" s="12">
        <v>1</v>
      </c>
      <c r="G164" s="14">
        <v>1</v>
      </c>
      <c r="H164" s="54">
        <v>31.7</v>
      </c>
      <c r="I164" s="50" t="s">
        <v>1976</v>
      </c>
      <c r="J164" s="51">
        <v>1.4</v>
      </c>
      <c r="K164" s="10">
        <v>6</v>
      </c>
      <c r="L164" s="13">
        <v>1</v>
      </c>
      <c r="M164" s="17">
        <f t="shared" si="8"/>
        <v>7.4</v>
      </c>
      <c r="N164" s="21"/>
      <c r="O164" s="15">
        <f t="shared" si="7"/>
        <v>39.1</v>
      </c>
      <c r="P164" s="12"/>
      <c r="Q164" s="12"/>
      <c r="R164" s="22"/>
      <c r="S164" s="22"/>
      <c r="T164" s="23"/>
      <c r="U164" s="12"/>
      <c r="V164" s="12"/>
      <c r="W164" s="14"/>
      <c r="X164" s="24"/>
      <c r="Y164" s="13"/>
      <c r="Z164" s="13"/>
      <c r="AA164" s="13"/>
      <c r="AB164" s="13"/>
    </row>
    <row r="165" spans="1:28" x14ac:dyDescent="0.25">
      <c r="A165" s="114">
        <v>436</v>
      </c>
      <c r="B165" s="19" t="s">
        <v>1229</v>
      </c>
      <c r="C165" s="6" t="s">
        <v>1551</v>
      </c>
      <c r="D165" s="6" t="s">
        <v>1552</v>
      </c>
      <c r="E165" s="12">
        <v>60</v>
      </c>
      <c r="F165" s="12">
        <v>2</v>
      </c>
      <c r="G165" s="14">
        <v>1</v>
      </c>
      <c r="H165" s="54">
        <v>62</v>
      </c>
      <c r="I165" s="50" t="s">
        <v>1977</v>
      </c>
      <c r="J165" s="51">
        <v>42.9</v>
      </c>
      <c r="K165" s="10">
        <v>4</v>
      </c>
      <c r="L165" s="13">
        <v>1</v>
      </c>
      <c r="M165" s="17">
        <f t="shared" si="8"/>
        <v>46.9</v>
      </c>
      <c r="N165" s="21"/>
      <c r="O165" s="15">
        <f t="shared" si="7"/>
        <v>108.9</v>
      </c>
      <c r="P165" s="12"/>
      <c r="Q165" s="12"/>
      <c r="R165" s="22"/>
      <c r="S165" s="22"/>
      <c r="T165" s="23"/>
      <c r="U165" s="12"/>
      <c r="V165" s="12"/>
      <c r="W165" s="14"/>
      <c r="X165" s="24"/>
      <c r="Y165" s="13"/>
      <c r="Z165" s="13"/>
      <c r="AA165" s="13"/>
      <c r="AB165" s="13"/>
    </row>
    <row r="166" spans="1:28" x14ac:dyDescent="0.25">
      <c r="A166" s="114">
        <v>436</v>
      </c>
      <c r="B166" s="19" t="s">
        <v>1232</v>
      </c>
      <c r="C166" s="6" t="s">
        <v>1553</v>
      </c>
      <c r="D166" s="6" t="s">
        <v>1554</v>
      </c>
      <c r="E166" s="12">
        <v>46.4</v>
      </c>
      <c r="F166" s="12">
        <v>14</v>
      </c>
      <c r="G166" s="14">
        <v>1</v>
      </c>
      <c r="H166" s="54">
        <v>60.4</v>
      </c>
      <c r="I166" s="50" t="s">
        <v>1978</v>
      </c>
      <c r="J166" s="51">
        <v>128.1</v>
      </c>
      <c r="K166" s="10">
        <v>19</v>
      </c>
      <c r="L166" s="13">
        <v>1</v>
      </c>
      <c r="M166" s="17">
        <f t="shared" si="8"/>
        <v>147.1</v>
      </c>
      <c r="N166" s="21"/>
      <c r="O166" s="15">
        <f t="shared" si="7"/>
        <v>207.5</v>
      </c>
      <c r="P166" s="12"/>
      <c r="Q166" s="12"/>
      <c r="R166" s="22"/>
      <c r="S166" s="22"/>
      <c r="T166" s="23"/>
      <c r="U166" s="12"/>
      <c r="V166" s="14"/>
      <c r="W166" s="14"/>
      <c r="X166" s="24"/>
      <c r="Y166" s="13"/>
      <c r="Z166" s="13"/>
      <c r="AA166" s="13"/>
      <c r="AB166" s="13"/>
    </row>
    <row r="167" spans="1:28" x14ac:dyDescent="0.25">
      <c r="A167" s="114">
        <v>436</v>
      </c>
      <c r="B167" s="19" t="s">
        <v>1237</v>
      </c>
      <c r="C167" s="6" t="s">
        <v>1557</v>
      </c>
      <c r="D167" s="6" t="s">
        <v>1558</v>
      </c>
      <c r="E167" s="12">
        <v>0</v>
      </c>
      <c r="F167" s="12">
        <v>0</v>
      </c>
      <c r="G167" s="14">
        <v>2</v>
      </c>
      <c r="H167" s="54">
        <v>0</v>
      </c>
      <c r="I167" s="50" t="s">
        <v>2068</v>
      </c>
      <c r="J167" s="51">
        <v>9.8000000000000007</v>
      </c>
      <c r="K167" s="10">
        <v>0</v>
      </c>
      <c r="L167" s="13">
        <v>2</v>
      </c>
      <c r="M167" s="17">
        <f t="shared" si="8"/>
        <v>19.600000000000001</v>
      </c>
      <c r="N167" s="21"/>
      <c r="O167" s="15">
        <f t="shared" si="7"/>
        <v>19.600000000000001</v>
      </c>
      <c r="P167" s="12"/>
      <c r="Q167" s="12"/>
      <c r="R167" s="22"/>
      <c r="S167" s="22"/>
      <c r="T167" s="23"/>
      <c r="U167" s="12"/>
      <c r="V167" s="14"/>
      <c r="W167" s="14"/>
      <c r="X167" s="24"/>
      <c r="Y167" s="13"/>
      <c r="Z167" s="13"/>
      <c r="AA167" s="13"/>
      <c r="AB167" s="13"/>
    </row>
    <row r="168" spans="1:28" x14ac:dyDescent="0.25">
      <c r="A168" s="114">
        <v>436</v>
      </c>
      <c r="B168" s="19" t="s">
        <v>1312</v>
      </c>
      <c r="C168" s="6" t="s">
        <v>1559</v>
      </c>
      <c r="D168" s="6"/>
      <c r="E168" s="12">
        <v>0</v>
      </c>
      <c r="F168" s="14">
        <v>0</v>
      </c>
      <c r="G168" s="14">
        <v>2</v>
      </c>
      <c r="H168" s="54">
        <v>0</v>
      </c>
      <c r="I168" s="50" t="s">
        <v>2082</v>
      </c>
      <c r="J168" s="51">
        <v>14.7</v>
      </c>
      <c r="K168" s="10">
        <v>0</v>
      </c>
      <c r="L168" s="13">
        <v>2</v>
      </c>
      <c r="M168" s="17">
        <f t="shared" si="8"/>
        <v>29.4</v>
      </c>
      <c r="N168" s="21"/>
      <c r="O168" s="15">
        <f t="shared" si="7"/>
        <v>29.4</v>
      </c>
      <c r="P168" s="12"/>
      <c r="Q168" s="12"/>
      <c r="R168" s="22"/>
      <c r="S168" s="22"/>
      <c r="T168" s="23"/>
      <c r="U168" s="12"/>
      <c r="V168" s="12"/>
      <c r="W168" s="14"/>
      <c r="X168" s="24"/>
      <c r="Y168" s="13"/>
      <c r="Z168" s="13"/>
      <c r="AA168" s="13"/>
      <c r="AB168" s="13"/>
    </row>
    <row r="169" spans="1:28" x14ac:dyDescent="0.25">
      <c r="A169" s="114">
        <v>436</v>
      </c>
      <c r="B169" s="19" t="s">
        <v>1232</v>
      </c>
      <c r="C169" s="6" t="s">
        <v>1560</v>
      </c>
      <c r="D169" s="6" t="s">
        <v>1561</v>
      </c>
      <c r="E169" s="12">
        <v>83.6</v>
      </c>
      <c r="F169" s="12">
        <v>3</v>
      </c>
      <c r="G169" s="14">
        <v>1</v>
      </c>
      <c r="H169" s="54">
        <v>86.6</v>
      </c>
      <c r="I169" s="50" t="s">
        <v>1979</v>
      </c>
      <c r="J169" s="51">
        <v>66</v>
      </c>
      <c r="K169" s="10">
        <v>12</v>
      </c>
      <c r="L169" s="13">
        <v>1</v>
      </c>
      <c r="M169" s="17">
        <f t="shared" si="8"/>
        <v>78</v>
      </c>
      <c r="N169" s="21"/>
      <c r="O169" s="15">
        <f t="shared" si="7"/>
        <v>164.6</v>
      </c>
      <c r="P169" s="12"/>
      <c r="Q169" s="12"/>
      <c r="R169" s="22"/>
      <c r="S169" s="22"/>
      <c r="T169" s="23"/>
      <c r="U169" s="12"/>
      <c r="V169" s="12"/>
      <c r="W169" s="14"/>
      <c r="X169" s="24"/>
      <c r="Y169" s="13"/>
      <c r="Z169" s="13"/>
      <c r="AA169" s="13"/>
      <c r="AB169" s="13"/>
    </row>
    <row r="170" spans="1:28" x14ac:dyDescent="0.25">
      <c r="A170" s="114">
        <v>436</v>
      </c>
      <c r="B170" s="19" t="s">
        <v>2140</v>
      </c>
      <c r="C170" s="6" t="s">
        <v>1562</v>
      </c>
      <c r="D170" s="6" t="s">
        <v>1563</v>
      </c>
      <c r="E170" s="12">
        <v>4.5</v>
      </c>
      <c r="F170" s="12">
        <v>0</v>
      </c>
      <c r="G170" s="14">
        <v>2</v>
      </c>
      <c r="H170" s="54">
        <v>9</v>
      </c>
      <c r="I170" s="50"/>
      <c r="J170" s="51">
        <v>0</v>
      </c>
      <c r="K170" s="10">
        <v>2</v>
      </c>
      <c r="L170" s="13">
        <v>2</v>
      </c>
      <c r="M170" s="17">
        <f t="shared" si="8"/>
        <v>4</v>
      </c>
      <c r="N170" s="21"/>
      <c r="O170" s="15">
        <f t="shared" si="7"/>
        <v>13</v>
      </c>
      <c r="P170" s="12"/>
      <c r="Q170" s="12"/>
      <c r="R170" s="22"/>
      <c r="S170" s="22"/>
      <c r="T170" s="23"/>
      <c r="U170" s="12"/>
      <c r="V170" s="12"/>
      <c r="W170" s="14"/>
      <c r="X170" s="24"/>
      <c r="Y170" s="13"/>
      <c r="Z170" s="13"/>
      <c r="AA170" s="13"/>
      <c r="AB170" s="13"/>
    </row>
    <row r="171" spans="1:28" x14ac:dyDescent="0.25">
      <c r="A171" s="114">
        <v>436</v>
      </c>
      <c r="B171" s="19" t="s">
        <v>2140</v>
      </c>
      <c r="C171" s="6" t="s">
        <v>1564</v>
      </c>
      <c r="D171" s="6" t="s">
        <v>1565</v>
      </c>
      <c r="E171" s="12">
        <v>3.2</v>
      </c>
      <c r="F171" s="12">
        <v>2</v>
      </c>
      <c r="G171" s="14">
        <v>2</v>
      </c>
      <c r="H171" s="54">
        <v>10.4</v>
      </c>
      <c r="I171" s="50"/>
      <c r="J171" s="51">
        <v>0</v>
      </c>
      <c r="K171" s="10">
        <v>2</v>
      </c>
      <c r="L171" s="13">
        <v>1</v>
      </c>
      <c r="M171" s="17">
        <f t="shared" si="8"/>
        <v>2</v>
      </c>
      <c r="N171" s="21"/>
      <c r="O171" s="15">
        <f t="shared" si="7"/>
        <v>12.4</v>
      </c>
      <c r="P171" s="12"/>
      <c r="Q171" s="12"/>
      <c r="R171" s="22"/>
      <c r="S171" s="22"/>
      <c r="T171" s="23"/>
      <c r="U171" s="12"/>
      <c r="V171" s="12"/>
      <c r="W171" s="14"/>
      <c r="X171" s="24"/>
      <c r="Y171" s="13"/>
      <c r="Z171" s="13"/>
      <c r="AA171" s="13"/>
      <c r="AB171" s="13"/>
    </row>
    <row r="172" spans="1:28" x14ac:dyDescent="0.25">
      <c r="A172" s="114">
        <v>436</v>
      </c>
      <c r="B172" s="19" t="s">
        <v>1215</v>
      </c>
      <c r="C172" s="6" t="s">
        <v>1566</v>
      </c>
      <c r="D172" s="6" t="s">
        <v>1567</v>
      </c>
      <c r="E172" s="12">
        <v>0</v>
      </c>
      <c r="F172" s="12">
        <v>2</v>
      </c>
      <c r="G172" s="14">
        <v>1</v>
      </c>
      <c r="H172" s="54">
        <v>2</v>
      </c>
      <c r="I172" s="50" t="s">
        <v>1980</v>
      </c>
      <c r="J172" s="51">
        <v>16.100000000000001</v>
      </c>
      <c r="K172" s="10">
        <v>2</v>
      </c>
      <c r="L172" s="13">
        <v>1</v>
      </c>
      <c r="M172" s="17">
        <f t="shared" si="8"/>
        <v>18.100000000000001</v>
      </c>
      <c r="N172" s="21"/>
      <c r="O172" s="15">
        <f t="shared" si="7"/>
        <v>20.100000000000001</v>
      </c>
      <c r="P172" s="12"/>
      <c r="Q172" s="12"/>
      <c r="R172" s="22"/>
      <c r="S172" s="22"/>
      <c r="T172" s="23"/>
      <c r="U172" s="12"/>
      <c r="V172" s="12"/>
      <c r="W172" s="14"/>
      <c r="X172" s="24"/>
      <c r="Y172" s="13"/>
      <c r="Z172" s="13"/>
      <c r="AA172" s="13"/>
      <c r="AB172" s="13"/>
    </row>
    <row r="173" spans="1:28" x14ac:dyDescent="0.25">
      <c r="A173" s="114">
        <v>436</v>
      </c>
      <c r="B173" s="19" t="s">
        <v>1402</v>
      </c>
      <c r="C173" s="6" t="s">
        <v>1568</v>
      </c>
      <c r="D173" s="6" t="s">
        <v>1569</v>
      </c>
      <c r="E173" s="12">
        <v>14.5</v>
      </c>
      <c r="F173" s="12">
        <v>22</v>
      </c>
      <c r="G173" s="14">
        <v>1</v>
      </c>
      <c r="H173" s="54">
        <v>36.5</v>
      </c>
      <c r="I173" s="50" t="s">
        <v>1981</v>
      </c>
      <c r="J173" s="51">
        <v>62.5</v>
      </c>
      <c r="K173" s="10">
        <v>7</v>
      </c>
      <c r="L173" s="13">
        <v>1</v>
      </c>
      <c r="M173" s="17">
        <f t="shared" si="8"/>
        <v>69.5</v>
      </c>
      <c r="N173" s="27"/>
      <c r="O173" s="15">
        <f t="shared" si="7"/>
        <v>106</v>
      </c>
      <c r="P173" s="14"/>
      <c r="Q173" s="14"/>
      <c r="R173" s="14"/>
      <c r="S173" s="14"/>
      <c r="T173" s="19"/>
      <c r="U173" s="12"/>
      <c r="V173" s="14"/>
      <c r="W173" s="14"/>
      <c r="X173" s="24"/>
      <c r="Y173" s="13"/>
      <c r="Z173" s="13"/>
      <c r="AA173" s="13"/>
      <c r="AB173" s="13"/>
    </row>
    <row r="174" spans="1:28" x14ac:dyDescent="0.25">
      <c r="A174" s="114">
        <v>436</v>
      </c>
      <c r="B174" s="19" t="s">
        <v>1312</v>
      </c>
      <c r="C174" s="6" t="s">
        <v>1570</v>
      </c>
      <c r="D174" s="6"/>
      <c r="E174" s="12">
        <v>0</v>
      </c>
      <c r="F174" s="14">
        <v>0</v>
      </c>
      <c r="G174" s="14">
        <v>2</v>
      </c>
      <c r="H174" s="54">
        <v>0</v>
      </c>
      <c r="I174" s="50" t="s">
        <v>1973</v>
      </c>
      <c r="J174" s="51">
        <v>9.8000000000000007</v>
      </c>
      <c r="K174" s="10">
        <v>0</v>
      </c>
      <c r="L174" s="13">
        <v>1</v>
      </c>
      <c r="M174" s="17">
        <f t="shared" si="8"/>
        <v>9.8000000000000007</v>
      </c>
      <c r="N174" s="21"/>
      <c r="O174" s="15">
        <f t="shared" si="7"/>
        <v>9.8000000000000007</v>
      </c>
      <c r="P174" s="12"/>
      <c r="Q174" s="12"/>
      <c r="R174" s="22"/>
      <c r="S174" s="22"/>
      <c r="T174" s="23"/>
      <c r="U174" s="12"/>
      <c r="V174" s="12"/>
      <c r="W174" s="14"/>
      <c r="X174" s="24"/>
      <c r="Y174" s="13"/>
      <c r="Z174" s="13"/>
      <c r="AA174" s="13"/>
      <c r="AB174" s="13"/>
    </row>
    <row r="175" spans="1:28" x14ac:dyDescent="0.25">
      <c r="A175" s="114">
        <v>436</v>
      </c>
      <c r="B175" s="19" t="s">
        <v>1232</v>
      </c>
      <c r="C175" s="6" t="s">
        <v>1571</v>
      </c>
      <c r="D175" s="6" t="s">
        <v>1572</v>
      </c>
      <c r="E175" s="12">
        <v>0</v>
      </c>
      <c r="F175" s="12">
        <v>0</v>
      </c>
      <c r="G175" s="14">
        <v>1</v>
      </c>
      <c r="H175" s="54">
        <v>0</v>
      </c>
      <c r="I175" s="50" t="s">
        <v>2083</v>
      </c>
      <c r="J175" s="51">
        <v>7.8</v>
      </c>
      <c r="K175" s="10">
        <v>2</v>
      </c>
      <c r="L175" s="13">
        <v>1</v>
      </c>
      <c r="M175" s="17">
        <f t="shared" si="8"/>
        <v>9.8000000000000007</v>
      </c>
      <c r="N175" s="13"/>
      <c r="O175" s="15">
        <f t="shared" si="7"/>
        <v>9.8000000000000007</v>
      </c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</row>
    <row r="176" spans="1:28" x14ac:dyDescent="0.25">
      <c r="A176" s="114">
        <v>436</v>
      </c>
      <c r="B176" s="19" t="s">
        <v>1232</v>
      </c>
      <c r="C176" s="6" t="s">
        <v>1573</v>
      </c>
      <c r="D176" s="6" t="s">
        <v>1574</v>
      </c>
      <c r="E176" s="12">
        <v>9.8000000000000007</v>
      </c>
      <c r="F176" s="12">
        <v>36</v>
      </c>
      <c r="G176" s="14">
        <v>1</v>
      </c>
      <c r="H176" s="54">
        <v>45.8</v>
      </c>
      <c r="I176" s="50" t="s">
        <v>2168</v>
      </c>
      <c r="J176" s="51">
        <v>160.80000000000001</v>
      </c>
      <c r="K176" s="10">
        <v>28</v>
      </c>
      <c r="L176" s="13">
        <v>1</v>
      </c>
      <c r="M176" s="17">
        <f t="shared" si="8"/>
        <v>188.8</v>
      </c>
      <c r="N176" s="13"/>
      <c r="O176" s="15">
        <f t="shared" si="7"/>
        <v>234.60000000000002</v>
      </c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</row>
    <row r="177" spans="1:28" x14ac:dyDescent="0.25">
      <c r="A177" s="19">
        <v>440</v>
      </c>
      <c r="B177" s="19" t="s">
        <v>1240</v>
      </c>
      <c r="C177" s="6" t="s">
        <v>1575</v>
      </c>
      <c r="D177" s="1" t="s">
        <v>1576</v>
      </c>
      <c r="E177" s="12">
        <v>32.299999999999997</v>
      </c>
      <c r="F177" s="12">
        <v>14</v>
      </c>
      <c r="G177" s="14">
        <v>1</v>
      </c>
      <c r="H177" s="54">
        <v>46.3</v>
      </c>
      <c r="I177" s="50" t="s">
        <v>1982</v>
      </c>
      <c r="J177" s="51">
        <v>14.4</v>
      </c>
      <c r="K177" s="10">
        <v>15</v>
      </c>
      <c r="L177" s="13">
        <v>1</v>
      </c>
      <c r="M177" s="17">
        <f t="shared" si="8"/>
        <v>29.4</v>
      </c>
      <c r="N177" s="21"/>
      <c r="O177" s="15">
        <f t="shared" si="7"/>
        <v>75.699999999999989</v>
      </c>
      <c r="P177" s="12"/>
      <c r="Q177" s="12"/>
      <c r="R177" s="22"/>
      <c r="S177" s="22"/>
      <c r="T177" s="23"/>
      <c r="U177" s="12"/>
      <c r="V177" s="12"/>
      <c r="W177" s="14"/>
      <c r="X177" s="24"/>
      <c r="Y177" s="13"/>
      <c r="Z177" s="13"/>
      <c r="AA177" s="13"/>
      <c r="AB177" s="13"/>
    </row>
    <row r="178" spans="1:28" x14ac:dyDescent="0.25">
      <c r="A178" s="19">
        <v>440</v>
      </c>
      <c r="B178" s="19" t="s">
        <v>1232</v>
      </c>
      <c r="C178" s="6" t="s">
        <v>1577</v>
      </c>
      <c r="D178" s="1" t="s">
        <v>1578</v>
      </c>
      <c r="E178" s="12">
        <v>10.8</v>
      </c>
      <c r="F178" s="12">
        <v>6</v>
      </c>
      <c r="G178" s="14">
        <v>1</v>
      </c>
      <c r="H178" s="54">
        <v>16.8</v>
      </c>
      <c r="I178" s="50" t="s">
        <v>2154</v>
      </c>
      <c r="J178" s="51">
        <v>33.799999999999997</v>
      </c>
      <c r="K178" s="10">
        <v>10</v>
      </c>
      <c r="L178" s="13">
        <v>1</v>
      </c>
      <c r="M178" s="17">
        <f t="shared" si="8"/>
        <v>43.8</v>
      </c>
      <c r="N178" s="21"/>
      <c r="O178" s="15">
        <f t="shared" si="7"/>
        <v>60.599999999999994</v>
      </c>
      <c r="P178" s="12"/>
      <c r="Q178" s="12"/>
      <c r="R178" s="22"/>
      <c r="S178" s="22"/>
      <c r="T178" s="23"/>
      <c r="U178" s="12"/>
      <c r="V178" s="12"/>
      <c r="W178" s="14"/>
      <c r="X178" s="24"/>
      <c r="Y178" s="13"/>
      <c r="Z178" s="13"/>
      <c r="AA178" s="13"/>
      <c r="AB178" s="13"/>
    </row>
    <row r="179" spans="1:28" x14ac:dyDescent="0.25">
      <c r="A179" s="19">
        <v>440</v>
      </c>
      <c r="B179" s="19" t="s">
        <v>1232</v>
      </c>
      <c r="C179" s="6" t="s">
        <v>1579</v>
      </c>
      <c r="D179" s="1" t="s">
        <v>1580</v>
      </c>
      <c r="E179" s="12">
        <v>8</v>
      </c>
      <c r="F179" s="12">
        <v>27</v>
      </c>
      <c r="G179" s="14">
        <v>1</v>
      </c>
      <c r="H179" s="54">
        <v>35</v>
      </c>
      <c r="I179" s="50" t="s">
        <v>1983</v>
      </c>
      <c r="J179" s="51">
        <v>8.9</v>
      </c>
      <c r="K179" s="10">
        <v>18</v>
      </c>
      <c r="L179" s="13">
        <v>1</v>
      </c>
      <c r="M179" s="17">
        <f t="shared" si="8"/>
        <v>26.9</v>
      </c>
      <c r="N179" s="21"/>
      <c r="O179" s="15">
        <f t="shared" si="7"/>
        <v>61.9</v>
      </c>
      <c r="P179" s="12"/>
      <c r="Q179" s="12"/>
      <c r="R179" s="22"/>
      <c r="S179" s="22"/>
      <c r="T179" s="23"/>
      <c r="U179" s="12"/>
      <c r="V179" s="12"/>
      <c r="W179" s="14"/>
      <c r="X179" s="24"/>
      <c r="Y179" s="13"/>
      <c r="Z179" s="13"/>
      <c r="AA179" s="13"/>
      <c r="AB179" s="13"/>
    </row>
    <row r="180" spans="1:28" x14ac:dyDescent="0.25">
      <c r="A180" s="19">
        <v>440</v>
      </c>
      <c r="B180" s="19" t="s">
        <v>1232</v>
      </c>
      <c r="C180" s="6" t="s">
        <v>1581</v>
      </c>
      <c r="D180" s="1" t="s">
        <v>1582</v>
      </c>
      <c r="E180" s="12">
        <v>58</v>
      </c>
      <c r="F180" s="12">
        <v>18</v>
      </c>
      <c r="G180" s="14">
        <v>1</v>
      </c>
      <c r="H180" s="54">
        <v>76</v>
      </c>
      <c r="I180" s="50" t="s">
        <v>2187</v>
      </c>
      <c r="J180" s="51">
        <v>45.1</v>
      </c>
      <c r="K180" s="10">
        <v>31</v>
      </c>
      <c r="L180" s="13">
        <v>1</v>
      </c>
      <c r="M180" s="17">
        <f t="shared" si="8"/>
        <v>76.099999999999994</v>
      </c>
      <c r="N180" s="21"/>
      <c r="O180" s="15">
        <f t="shared" si="7"/>
        <v>152.1</v>
      </c>
      <c r="P180" s="12"/>
      <c r="Q180" s="12"/>
      <c r="R180" s="22"/>
      <c r="S180" s="22"/>
      <c r="T180" s="23"/>
      <c r="U180" s="12"/>
      <c r="V180" s="12"/>
      <c r="W180" s="14"/>
      <c r="X180" s="24"/>
      <c r="Y180" s="13"/>
      <c r="Z180" s="13"/>
      <c r="AA180" s="13"/>
      <c r="AB180" s="13"/>
    </row>
    <row r="181" spans="1:28" x14ac:dyDescent="0.25">
      <c r="A181" s="19">
        <v>440</v>
      </c>
      <c r="B181" s="19" t="s">
        <v>2142</v>
      </c>
      <c r="C181" s="6" t="s">
        <v>1583</v>
      </c>
      <c r="D181" s="1" t="s">
        <v>1584</v>
      </c>
      <c r="E181" s="12">
        <v>0</v>
      </c>
      <c r="F181" s="12">
        <v>0</v>
      </c>
      <c r="G181" s="14">
        <v>1</v>
      </c>
      <c r="H181" s="54">
        <v>0</v>
      </c>
      <c r="I181" s="50"/>
      <c r="J181" s="51">
        <v>0</v>
      </c>
      <c r="K181" s="10">
        <v>2</v>
      </c>
      <c r="L181" s="13">
        <v>1</v>
      </c>
      <c r="M181" s="17">
        <f t="shared" si="8"/>
        <v>2</v>
      </c>
      <c r="N181" s="21"/>
      <c r="O181" s="15">
        <f t="shared" si="7"/>
        <v>2</v>
      </c>
      <c r="P181" s="12"/>
      <c r="Q181" s="12"/>
      <c r="R181" s="22"/>
      <c r="S181" s="22"/>
      <c r="T181" s="23"/>
      <c r="U181" s="12"/>
      <c r="V181" s="12"/>
      <c r="W181" s="14"/>
      <c r="X181" s="24"/>
      <c r="Y181" s="13"/>
      <c r="Z181" s="13"/>
      <c r="AA181" s="13"/>
      <c r="AB181" s="13"/>
    </row>
    <row r="182" spans="1:28" x14ac:dyDescent="0.25">
      <c r="A182" s="19">
        <v>440</v>
      </c>
      <c r="B182" s="19" t="s">
        <v>1232</v>
      </c>
      <c r="C182" s="6" t="s">
        <v>1585</v>
      </c>
      <c r="D182" s="1" t="s">
        <v>1586</v>
      </c>
      <c r="E182" s="12">
        <v>217</v>
      </c>
      <c r="F182" s="12">
        <v>29</v>
      </c>
      <c r="G182" s="14">
        <v>1</v>
      </c>
      <c r="H182" s="54">
        <v>246</v>
      </c>
      <c r="I182" s="50" t="s">
        <v>1984</v>
      </c>
      <c r="J182" s="51">
        <v>178.3</v>
      </c>
      <c r="K182" s="10">
        <v>36</v>
      </c>
      <c r="L182" s="13">
        <v>1</v>
      </c>
      <c r="M182" s="17">
        <f t="shared" si="8"/>
        <v>214.3</v>
      </c>
      <c r="N182" s="21"/>
      <c r="O182" s="15">
        <f t="shared" si="7"/>
        <v>460.3</v>
      </c>
      <c r="P182" s="12"/>
      <c r="Q182" s="12"/>
      <c r="R182" s="22"/>
      <c r="S182" s="22"/>
      <c r="T182" s="23"/>
      <c r="U182" s="12"/>
      <c r="V182" s="12"/>
      <c r="W182" s="14"/>
      <c r="X182" s="24"/>
      <c r="Y182" s="13"/>
      <c r="Z182" s="13"/>
      <c r="AA182" s="13"/>
      <c r="AB182" s="13"/>
    </row>
    <row r="183" spans="1:28" x14ac:dyDescent="0.25">
      <c r="A183" s="19">
        <v>440</v>
      </c>
      <c r="B183" s="19" t="s">
        <v>1215</v>
      </c>
      <c r="C183" s="6" t="s">
        <v>1587</v>
      </c>
      <c r="D183" s="1" t="s">
        <v>1588</v>
      </c>
      <c r="E183" s="12">
        <v>43</v>
      </c>
      <c r="F183" s="12">
        <v>1</v>
      </c>
      <c r="G183" s="14">
        <v>1</v>
      </c>
      <c r="H183" s="54">
        <v>44</v>
      </c>
      <c r="I183" s="50" t="s">
        <v>2084</v>
      </c>
      <c r="J183" s="51">
        <v>19.600000000000001</v>
      </c>
      <c r="K183" s="10">
        <v>4</v>
      </c>
      <c r="L183" s="13">
        <v>1</v>
      </c>
      <c r="M183" s="17">
        <f t="shared" si="8"/>
        <v>23.6</v>
      </c>
      <c r="N183" s="21"/>
      <c r="O183" s="15">
        <f t="shared" si="7"/>
        <v>67.599999999999994</v>
      </c>
      <c r="P183" s="12"/>
      <c r="Q183" s="12"/>
      <c r="R183" s="22"/>
      <c r="S183" s="22"/>
      <c r="T183" s="23"/>
      <c r="U183" s="12"/>
      <c r="V183" s="12"/>
      <c r="W183" s="14"/>
      <c r="X183" s="24"/>
      <c r="Y183" s="13"/>
      <c r="Z183" s="13"/>
      <c r="AA183" s="13"/>
      <c r="AB183" s="13"/>
    </row>
    <row r="184" spans="1:28" x14ac:dyDescent="0.25">
      <c r="A184" s="19">
        <v>440</v>
      </c>
      <c r="B184" s="19" t="s">
        <v>1215</v>
      </c>
      <c r="C184" s="6" t="s">
        <v>1589</v>
      </c>
      <c r="D184" s="1" t="s">
        <v>1590</v>
      </c>
      <c r="E184" s="12">
        <v>0</v>
      </c>
      <c r="F184" s="12">
        <v>0</v>
      </c>
      <c r="G184" s="14">
        <v>1</v>
      </c>
      <c r="H184" s="54">
        <v>0</v>
      </c>
      <c r="I184" s="50"/>
      <c r="J184" s="51">
        <v>0</v>
      </c>
      <c r="K184" s="10">
        <v>0</v>
      </c>
      <c r="L184" s="13">
        <v>1</v>
      </c>
      <c r="M184" s="17">
        <f t="shared" si="8"/>
        <v>0</v>
      </c>
      <c r="N184" s="27"/>
      <c r="O184" s="15">
        <f t="shared" si="7"/>
        <v>0</v>
      </c>
      <c r="P184" s="14"/>
      <c r="Q184" s="14"/>
      <c r="R184" s="14"/>
      <c r="S184" s="14"/>
      <c r="T184" s="19"/>
      <c r="U184" s="12"/>
      <c r="V184" s="14"/>
      <c r="W184" s="14"/>
      <c r="X184" s="24"/>
      <c r="Y184" s="13"/>
      <c r="Z184" s="13"/>
      <c r="AA184" s="13"/>
      <c r="AB184" s="13"/>
    </row>
    <row r="185" spans="1:28" x14ac:dyDescent="0.25">
      <c r="A185" s="19">
        <v>440</v>
      </c>
      <c r="B185" s="19" t="s">
        <v>1240</v>
      </c>
      <c r="C185" s="6" t="s">
        <v>1591</v>
      </c>
      <c r="D185" s="1" t="s">
        <v>1592</v>
      </c>
      <c r="E185" s="12">
        <v>27.2</v>
      </c>
      <c r="F185" s="12">
        <v>16</v>
      </c>
      <c r="G185" s="14">
        <v>1</v>
      </c>
      <c r="H185" s="54">
        <v>43.2</v>
      </c>
      <c r="I185" s="50" t="s">
        <v>2119</v>
      </c>
      <c r="J185" s="51">
        <v>26.9</v>
      </c>
      <c r="K185" s="10">
        <v>19</v>
      </c>
      <c r="L185" s="13">
        <v>1</v>
      </c>
      <c r="M185" s="17">
        <f t="shared" si="8"/>
        <v>45.9</v>
      </c>
      <c r="N185" s="21"/>
      <c r="O185" s="15">
        <f t="shared" si="7"/>
        <v>89.1</v>
      </c>
      <c r="P185" s="12"/>
      <c r="Q185" s="12"/>
      <c r="R185" s="22"/>
      <c r="S185" s="22"/>
      <c r="T185" s="23"/>
      <c r="U185" s="12"/>
      <c r="V185" s="12"/>
      <c r="W185" s="14"/>
      <c r="X185" s="24"/>
      <c r="Y185" s="13"/>
      <c r="Z185" s="13"/>
      <c r="AA185" s="13"/>
      <c r="AB185" s="13"/>
    </row>
    <row r="186" spans="1:28" x14ac:dyDescent="0.25">
      <c r="A186" s="19">
        <v>440</v>
      </c>
      <c r="B186" s="19" t="s">
        <v>1229</v>
      </c>
      <c r="C186" s="6" t="s">
        <v>1593</v>
      </c>
      <c r="D186" s="1" t="s">
        <v>1594</v>
      </c>
      <c r="E186" s="12">
        <v>18.7</v>
      </c>
      <c r="F186" s="12">
        <v>0</v>
      </c>
      <c r="G186" s="14">
        <v>1</v>
      </c>
      <c r="H186" s="54">
        <v>18.7</v>
      </c>
      <c r="I186" s="50" t="s">
        <v>1985</v>
      </c>
      <c r="J186" s="51">
        <v>26.3</v>
      </c>
      <c r="K186" s="10">
        <v>0</v>
      </c>
      <c r="L186" s="13">
        <v>1</v>
      </c>
      <c r="M186" s="17">
        <f t="shared" si="8"/>
        <v>26.3</v>
      </c>
      <c r="N186" s="21"/>
      <c r="O186" s="15">
        <f t="shared" si="7"/>
        <v>45</v>
      </c>
      <c r="P186" s="12"/>
      <c r="Q186" s="12"/>
      <c r="R186" s="22"/>
      <c r="S186" s="22"/>
      <c r="T186" s="23"/>
      <c r="U186" s="12"/>
      <c r="V186" s="12"/>
      <c r="W186" s="14"/>
      <c r="X186" s="24"/>
      <c r="Y186" s="13"/>
      <c r="Z186" s="13"/>
      <c r="AA186" s="13"/>
      <c r="AB186" s="13"/>
    </row>
    <row r="187" spans="1:28" x14ac:dyDescent="0.25">
      <c r="A187" s="19">
        <v>440</v>
      </c>
      <c r="B187" s="19" t="s">
        <v>1229</v>
      </c>
      <c r="C187" s="6" t="s">
        <v>1595</v>
      </c>
      <c r="D187" s="1" t="s">
        <v>1596</v>
      </c>
      <c r="E187" s="12">
        <v>69</v>
      </c>
      <c r="F187" s="12">
        <v>34</v>
      </c>
      <c r="G187" s="14">
        <v>1</v>
      </c>
      <c r="H187" s="54">
        <v>103</v>
      </c>
      <c r="I187" s="50" t="s">
        <v>1986</v>
      </c>
      <c r="J187" s="51">
        <v>79.900000000000006</v>
      </c>
      <c r="K187" s="10">
        <v>46</v>
      </c>
      <c r="L187" s="13">
        <v>1</v>
      </c>
      <c r="M187" s="17">
        <f t="shared" si="8"/>
        <v>125.9</v>
      </c>
      <c r="N187" s="21"/>
      <c r="O187" s="15">
        <f t="shared" si="7"/>
        <v>228.9</v>
      </c>
      <c r="P187" s="12"/>
      <c r="Q187" s="12"/>
      <c r="R187" s="22"/>
      <c r="S187" s="22"/>
      <c r="T187" s="23"/>
      <c r="U187" s="12"/>
      <c r="V187" s="12"/>
      <c r="W187" s="14"/>
      <c r="X187" s="24"/>
      <c r="Y187" s="13"/>
      <c r="Z187" s="13"/>
      <c r="AA187" s="13"/>
      <c r="AB187" s="13"/>
    </row>
    <row r="188" spans="1:28" x14ac:dyDescent="0.25">
      <c r="A188" s="19">
        <v>440</v>
      </c>
      <c r="B188" s="19" t="s">
        <v>1232</v>
      </c>
      <c r="C188" s="6" t="s">
        <v>1597</v>
      </c>
      <c r="D188" s="1" t="s">
        <v>1598</v>
      </c>
      <c r="E188" s="12">
        <v>67.7</v>
      </c>
      <c r="F188" s="12">
        <v>11</v>
      </c>
      <c r="G188" s="14">
        <v>1</v>
      </c>
      <c r="H188" s="54">
        <v>78.7</v>
      </c>
      <c r="I188" s="50" t="s">
        <v>1987</v>
      </c>
      <c r="J188" s="51">
        <v>7.1</v>
      </c>
      <c r="K188" s="10">
        <v>15</v>
      </c>
      <c r="L188" s="13">
        <v>1</v>
      </c>
      <c r="M188" s="17">
        <f t="shared" si="8"/>
        <v>22.1</v>
      </c>
      <c r="N188" s="21"/>
      <c r="O188" s="15">
        <f t="shared" si="7"/>
        <v>100.80000000000001</v>
      </c>
      <c r="P188" s="12"/>
      <c r="Q188" s="12"/>
      <c r="R188" s="22"/>
      <c r="S188" s="22"/>
      <c r="T188" s="23"/>
      <c r="U188" s="12"/>
      <c r="V188" s="12"/>
      <c r="W188" s="14"/>
      <c r="X188" s="24"/>
      <c r="Y188" s="13"/>
      <c r="Z188" s="13"/>
      <c r="AA188" s="13"/>
      <c r="AB188" s="13"/>
    </row>
    <row r="189" spans="1:28" x14ac:dyDescent="0.25">
      <c r="A189" s="19">
        <v>440</v>
      </c>
      <c r="B189" s="19" t="s">
        <v>1341</v>
      </c>
      <c r="C189" s="6" t="s">
        <v>1599</v>
      </c>
      <c r="D189" s="1"/>
      <c r="E189" s="12"/>
      <c r="F189" s="12"/>
      <c r="G189" s="14"/>
      <c r="I189" s="50"/>
      <c r="J189" s="51">
        <v>0</v>
      </c>
      <c r="L189" s="13">
        <v>2</v>
      </c>
      <c r="M189" s="17">
        <f>L191</f>
        <v>2</v>
      </c>
      <c r="N189" s="21"/>
      <c r="O189" s="15">
        <f t="shared" si="7"/>
        <v>2</v>
      </c>
      <c r="P189" s="12"/>
      <c r="Q189" s="12"/>
      <c r="R189" s="22"/>
      <c r="S189" s="22"/>
      <c r="T189" s="23"/>
      <c r="U189" s="12"/>
      <c r="V189" s="12"/>
      <c r="W189" s="14"/>
      <c r="X189" s="24"/>
      <c r="Y189" s="13"/>
      <c r="Z189" s="13"/>
      <c r="AA189" s="13"/>
      <c r="AB189" s="13"/>
    </row>
    <row r="190" spans="1:28" x14ac:dyDescent="0.25">
      <c r="A190" s="19">
        <v>440</v>
      </c>
      <c r="B190" s="19" t="s">
        <v>1243</v>
      </c>
      <c r="C190" s="6" t="s">
        <v>1600</v>
      </c>
      <c r="D190" s="1" t="s">
        <v>1601</v>
      </c>
      <c r="E190" s="12">
        <v>15.7</v>
      </c>
      <c r="F190" s="12">
        <v>20</v>
      </c>
      <c r="G190" s="14">
        <v>1</v>
      </c>
      <c r="H190" s="54">
        <v>35.700000000000003</v>
      </c>
      <c r="I190" s="50" t="s">
        <v>2085</v>
      </c>
      <c r="J190" s="51">
        <v>4.7</v>
      </c>
      <c r="K190" s="10">
        <v>13</v>
      </c>
      <c r="L190" s="13">
        <v>1</v>
      </c>
      <c r="M190" s="17">
        <f t="shared" ref="M190:M220" si="9">(J190+K190)*L190</f>
        <v>17.7</v>
      </c>
      <c r="N190" s="21"/>
      <c r="O190" s="15">
        <f t="shared" si="7"/>
        <v>53.400000000000006</v>
      </c>
      <c r="P190" s="12"/>
      <c r="Q190" s="12"/>
      <c r="R190" s="22"/>
      <c r="S190" s="22"/>
      <c r="T190" s="23"/>
      <c r="U190" s="12"/>
      <c r="V190" s="12"/>
      <c r="W190" s="14"/>
      <c r="X190" s="24"/>
      <c r="Y190" s="13"/>
      <c r="Z190" s="13"/>
      <c r="AA190" s="13"/>
      <c r="AB190" s="13"/>
    </row>
    <row r="191" spans="1:28" x14ac:dyDescent="0.25">
      <c r="A191" s="19">
        <v>440</v>
      </c>
      <c r="B191" s="19" t="s">
        <v>1237</v>
      </c>
      <c r="C191" s="6" t="s">
        <v>1602</v>
      </c>
      <c r="D191" s="1" t="s">
        <v>1603</v>
      </c>
      <c r="E191" s="12">
        <v>104.1</v>
      </c>
      <c r="F191" s="12">
        <v>12</v>
      </c>
      <c r="G191" s="14">
        <v>2</v>
      </c>
      <c r="H191" s="54">
        <v>232.2</v>
      </c>
      <c r="I191" s="50" t="s">
        <v>1988</v>
      </c>
      <c r="J191" s="51">
        <v>75.400000000000006</v>
      </c>
      <c r="K191" s="10">
        <v>22</v>
      </c>
      <c r="L191" s="13">
        <v>2</v>
      </c>
      <c r="M191" s="17">
        <f t="shared" si="9"/>
        <v>194.8</v>
      </c>
      <c r="N191" s="21"/>
      <c r="O191" s="15">
        <f t="shared" ref="O191:O254" si="10">H191+M191</f>
        <v>427</v>
      </c>
      <c r="P191" s="12"/>
      <c r="Q191" s="12"/>
      <c r="R191" s="22"/>
      <c r="S191" s="22"/>
      <c r="T191" s="23"/>
      <c r="U191" s="12"/>
      <c r="V191" s="12"/>
      <c r="W191" s="14"/>
      <c r="X191" s="24"/>
      <c r="Y191" s="13"/>
      <c r="Z191" s="13"/>
      <c r="AA191" s="13"/>
      <c r="AB191" s="13"/>
    </row>
    <row r="192" spans="1:28" x14ac:dyDescent="0.25">
      <c r="A192" s="19">
        <v>440</v>
      </c>
      <c r="B192" s="19" t="s">
        <v>1218</v>
      </c>
      <c r="C192" s="6" t="s">
        <v>1604</v>
      </c>
      <c r="D192" s="1" t="s">
        <v>1605</v>
      </c>
      <c r="E192" s="12">
        <v>94</v>
      </c>
      <c r="F192" s="12">
        <v>38</v>
      </c>
      <c r="G192" s="14">
        <v>1</v>
      </c>
      <c r="H192" s="54">
        <v>132</v>
      </c>
      <c r="I192" s="50" t="s">
        <v>1989</v>
      </c>
      <c r="J192" s="51">
        <v>82.1</v>
      </c>
      <c r="K192" s="10">
        <v>47</v>
      </c>
      <c r="L192" s="13">
        <v>1</v>
      </c>
      <c r="M192" s="17">
        <f t="shared" si="9"/>
        <v>129.1</v>
      </c>
      <c r="N192" s="21"/>
      <c r="O192" s="15">
        <f t="shared" si="10"/>
        <v>261.10000000000002</v>
      </c>
      <c r="P192" s="12"/>
      <c r="Q192" s="12"/>
      <c r="R192" s="22"/>
      <c r="S192" s="22"/>
      <c r="T192" s="23"/>
      <c r="U192" s="12"/>
      <c r="V192" s="12"/>
      <c r="W192" s="14"/>
      <c r="X192" s="24"/>
      <c r="Y192" s="13"/>
      <c r="Z192" s="13"/>
      <c r="AA192" s="13"/>
      <c r="AB192" s="13"/>
    </row>
    <row r="193" spans="1:28" x14ac:dyDescent="0.25">
      <c r="A193" s="19">
        <v>440</v>
      </c>
      <c r="B193" s="19" t="s">
        <v>1215</v>
      </c>
      <c r="C193" s="6" t="s">
        <v>1606</v>
      </c>
      <c r="D193" s="1" t="s">
        <v>1607</v>
      </c>
      <c r="E193" s="12">
        <v>4.5</v>
      </c>
      <c r="F193" s="12">
        <v>0</v>
      </c>
      <c r="G193" s="14">
        <v>1</v>
      </c>
      <c r="H193" s="54">
        <v>4.5</v>
      </c>
      <c r="I193" s="50"/>
      <c r="J193" s="51">
        <v>0</v>
      </c>
      <c r="K193" s="10">
        <v>0</v>
      </c>
      <c r="L193" s="13">
        <v>1</v>
      </c>
      <c r="M193" s="17">
        <f t="shared" si="9"/>
        <v>0</v>
      </c>
      <c r="N193" s="21"/>
      <c r="O193" s="15">
        <f t="shared" si="10"/>
        <v>4.5</v>
      </c>
      <c r="P193" s="12"/>
      <c r="Q193" s="12"/>
      <c r="R193" s="22"/>
      <c r="S193" s="22"/>
      <c r="T193" s="23"/>
      <c r="U193" s="12"/>
      <c r="V193" s="12"/>
      <c r="W193" s="14"/>
      <c r="X193" s="24"/>
      <c r="Y193" s="13"/>
      <c r="Z193" s="13"/>
      <c r="AA193" s="13"/>
      <c r="AB193" s="13"/>
    </row>
    <row r="194" spans="1:28" x14ac:dyDescent="0.25">
      <c r="A194" s="19">
        <v>440</v>
      </c>
      <c r="B194" s="19" t="s">
        <v>1240</v>
      </c>
      <c r="C194" s="6" t="s">
        <v>1608</v>
      </c>
      <c r="D194" s="1" t="s">
        <v>1609</v>
      </c>
      <c r="E194" s="12">
        <v>21.1</v>
      </c>
      <c r="F194" s="12">
        <v>2</v>
      </c>
      <c r="G194" s="14">
        <v>1</v>
      </c>
      <c r="H194" s="54">
        <v>23.1</v>
      </c>
      <c r="I194" s="50"/>
      <c r="J194" s="51">
        <v>0</v>
      </c>
      <c r="K194" s="10">
        <v>0</v>
      </c>
      <c r="L194" s="13">
        <v>1</v>
      </c>
      <c r="M194" s="17">
        <f t="shared" si="9"/>
        <v>0</v>
      </c>
      <c r="N194" s="21"/>
      <c r="O194" s="15">
        <f t="shared" si="10"/>
        <v>23.1</v>
      </c>
      <c r="P194" s="12"/>
      <c r="Q194" s="12"/>
      <c r="R194" s="22"/>
      <c r="S194" s="22"/>
      <c r="T194" s="23"/>
      <c r="U194" s="12"/>
      <c r="V194" s="12"/>
      <c r="W194" s="14"/>
      <c r="X194" s="24"/>
      <c r="Y194" s="13"/>
      <c r="Z194" s="13"/>
      <c r="AA194" s="13"/>
      <c r="AB194" s="13"/>
    </row>
    <row r="195" spans="1:28" x14ac:dyDescent="0.25">
      <c r="A195" s="19">
        <v>440</v>
      </c>
      <c r="B195" s="19" t="s">
        <v>1229</v>
      </c>
      <c r="C195" s="6" t="s">
        <v>1610</v>
      </c>
      <c r="D195" s="1" t="s">
        <v>1611</v>
      </c>
      <c r="E195" s="12">
        <v>57.5</v>
      </c>
      <c r="F195" s="12">
        <v>37</v>
      </c>
      <c r="G195" s="14">
        <v>1</v>
      </c>
      <c r="H195" s="54">
        <v>94.5</v>
      </c>
      <c r="I195" s="50" t="s">
        <v>2136</v>
      </c>
      <c r="J195" s="51">
        <v>257.39999999999998</v>
      </c>
      <c r="K195" s="10">
        <v>61</v>
      </c>
      <c r="L195" s="13">
        <v>1</v>
      </c>
      <c r="M195" s="17">
        <f t="shared" si="9"/>
        <v>318.39999999999998</v>
      </c>
      <c r="N195" s="21"/>
      <c r="O195" s="15">
        <f t="shared" si="10"/>
        <v>412.9</v>
      </c>
      <c r="P195" s="12"/>
      <c r="Q195" s="12"/>
      <c r="R195" s="22"/>
      <c r="S195" s="22"/>
      <c r="T195" s="23"/>
      <c r="U195" s="12"/>
      <c r="V195" s="12"/>
      <c r="W195" s="14"/>
      <c r="X195" s="24"/>
      <c r="Y195" s="13"/>
      <c r="Z195" s="13"/>
      <c r="AA195" s="13"/>
      <c r="AB195" s="13"/>
    </row>
    <row r="196" spans="1:28" x14ac:dyDescent="0.25">
      <c r="A196" s="19">
        <v>440</v>
      </c>
      <c r="B196" s="19" t="s">
        <v>1229</v>
      </c>
      <c r="C196" s="6" t="s">
        <v>1612</v>
      </c>
      <c r="D196" s="1" t="s">
        <v>1613</v>
      </c>
      <c r="E196" s="12">
        <v>43.1</v>
      </c>
      <c r="F196" s="12">
        <v>20</v>
      </c>
      <c r="G196" s="14">
        <v>1</v>
      </c>
      <c r="H196" s="54">
        <v>63.1</v>
      </c>
      <c r="I196" s="50" t="s">
        <v>2120</v>
      </c>
      <c r="J196" s="51">
        <v>47.9</v>
      </c>
      <c r="K196" s="10">
        <v>21</v>
      </c>
      <c r="L196" s="13">
        <v>1</v>
      </c>
      <c r="M196" s="17">
        <f t="shared" si="9"/>
        <v>68.900000000000006</v>
      </c>
      <c r="N196" s="21"/>
      <c r="O196" s="15">
        <f t="shared" si="10"/>
        <v>132</v>
      </c>
      <c r="P196" s="12"/>
      <c r="Q196" s="12"/>
      <c r="R196" s="22"/>
      <c r="S196" s="22"/>
      <c r="T196" s="23"/>
      <c r="U196" s="12"/>
      <c r="V196" s="12"/>
      <c r="W196" s="14"/>
      <c r="X196" s="24"/>
      <c r="Y196" s="13"/>
      <c r="Z196" s="13"/>
      <c r="AA196" s="13"/>
      <c r="AB196" s="13"/>
    </row>
    <row r="197" spans="1:28" x14ac:dyDescent="0.25">
      <c r="A197" s="19">
        <v>440</v>
      </c>
      <c r="B197" s="19" t="s">
        <v>1229</v>
      </c>
      <c r="C197" s="6" t="s">
        <v>1614</v>
      </c>
      <c r="D197" s="1" t="s">
        <v>1615</v>
      </c>
      <c r="E197" s="12">
        <v>49.7</v>
      </c>
      <c r="F197" s="12">
        <v>24</v>
      </c>
      <c r="G197" s="14">
        <v>1</v>
      </c>
      <c r="H197" s="54">
        <v>73.7</v>
      </c>
      <c r="I197" s="50" t="s">
        <v>1990</v>
      </c>
      <c r="J197" s="51">
        <v>94</v>
      </c>
      <c r="K197" s="10">
        <v>21</v>
      </c>
      <c r="L197" s="13">
        <v>1</v>
      </c>
      <c r="M197" s="17">
        <f t="shared" si="9"/>
        <v>115</v>
      </c>
      <c r="N197" s="21"/>
      <c r="O197" s="15">
        <f t="shared" si="10"/>
        <v>188.7</v>
      </c>
      <c r="P197" s="12"/>
      <c r="Q197" s="12"/>
      <c r="R197" s="22"/>
      <c r="S197" s="22"/>
      <c r="T197" s="23"/>
      <c r="U197" s="12"/>
      <c r="V197" s="12"/>
      <c r="W197" s="14"/>
      <c r="X197" s="24"/>
      <c r="Y197" s="13"/>
      <c r="Z197" s="13"/>
      <c r="AA197" s="13"/>
      <c r="AB197" s="13"/>
    </row>
    <row r="198" spans="1:28" x14ac:dyDescent="0.25">
      <c r="A198" s="19">
        <v>440</v>
      </c>
      <c r="B198" s="19" t="s">
        <v>1229</v>
      </c>
      <c r="C198" s="6" t="s">
        <v>1616</v>
      </c>
      <c r="D198" s="61" t="s">
        <v>1617</v>
      </c>
      <c r="E198" s="12">
        <v>0</v>
      </c>
      <c r="F198" s="12">
        <v>2</v>
      </c>
      <c r="G198" s="14">
        <v>1</v>
      </c>
      <c r="H198" s="54">
        <v>2</v>
      </c>
      <c r="I198" s="50" t="s">
        <v>2086</v>
      </c>
      <c r="J198" s="51">
        <v>14.7</v>
      </c>
      <c r="K198" s="10">
        <v>2</v>
      </c>
      <c r="L198" s="13">
        <v>1</v>
      </c>
      <c r="M198" s="17">
        <f t="shared" si="9"/>
        <v>16.7</v>
      </c>
      <c r="N198" s="13"/>
      <c r="O198" s="15">
        <f t="shared" si="10"/>
        <v>18.7</v>
      </c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</row>
    <row r="199" spans="1:28" x14ac:dyDescent="0.25">
      <c r="A199" s="19">
        <v>440</v>
      </c>
      <c r="B199" s="19" t="s">
        <v>2143</v>
      </c>
      <c r="C199" s="6" t="s">
        <v>1618</v>
      </c>
      <c r="D199" s="61" t="s">
        <v>1619</v>
      </c>
      <c r="E199" s="12">
        <v>0</v>
      </c>
      <c r="F199" s="12">
        <v>1</v>
      </c>
      <c r="G199" s="14">
        <v>1</v>
      </c>
      <c r="H199" s="54">
        <v>1</v>
      </c>
      <c r="I199" s="50"/>
      <c r="J199" s="51">
        <v>0</v>
      </c>
      <c r="K199" s="10">
        <v>1</v>
      </c>
      <c r="L199" s="13">
        <v>1</v>
      </c>
      <c r="M199" s="17">
        <f t="shared" si="9"/>
        <v>1</v>
      </c>
      <c r="N199" s="13"/>
      <c r="O199" s="15">
        <f t="shared" si="10"/>
        <v>2</v>
      </c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</row>
    <row r="200" spans="1:28" x14ac:dyDescent="0.25">
      <c r="A200" s="19">
        <v>445</v>
      </c>
      <c r="B200" s="19" t="s">
        <v>1232</v>
      </c>
      <c r="C200" s="6" t="s">
        <v>1620</v>
      </c>
      <c r="D200" s="1" t="s">
        <v>1621</v>
      </c>
      <c r="H200" s="54">
        <v>0</v>
      </c>
      <c r="I200" s="50" t="s">
        <v>2069</v>
      </c>
      <c r="J200" s="51">
        <v>30.6</v>
      </c>
      <c r="K200" s="10">
        <v>0</v>
      </c>
      <c r="L200" s="13">
        <v>1</v>
      </c>
      <c r="M200" s="17">
        <f t="shared" si="9"/>
        <v>30.6</v>
      </c>
      <c r="N200" s="21"/>
      <c r="O200" s="15">
        <f t="shared" si="10"/>
        <v>30.6</v>
      </c>
      <c r="P200" s="12"/>
      <c r="Q200" s="12"/>
      <c r="R200" s="22"/>
      <c r="S200" s="22"/>
      <c r="T200" s="23"/>
      <c r="U200" s="12"/>
      <c r="V200" s="12"/>
      <c r="W200" s="14"/>
      <c r="X200" s="24"/>
      <c r="Y200" s="13"/>
      <c r="Z200" s="13"/>
      <c r="AA200" s="13"/>
      <c r="AB200" s="13"/>
    </row>
    <row r="201" spans="1:28" x14ac:dyDescent="0.25">
      <c r="A201" s="19">
        <v>445</v>
      </c>
      <c r="B201" s="19" t="s">
        <v>1237</v>
      </c>
      <c r="C201" s="6" t="s">
        <v>1622</v>
      </c>
      <c r="D201" s="1" t="s">
        <v>1623</v>
      </c>
      <c r="E201" s="12">
        <v>0</v>
      </c>
      <c r="F201" s="12">
        <v>0</v>
      </c>
      <c r="G201" s="14">
        <v>1</v>
      </c>
      <c r="H201" s="54">
        <v>0</v>
      </c>
      <c r="I201" s="50" t="s">
        <v>2069</v>
      </c>
      <c r="J201" s="51">
        <v>30.6</v>
      </c>
      <c r="K201" s="10">
        <v>0</v>
      </c>
      <c r="L201" s="13">
        <v>1</v>
      </c>
      <c r="M201" s="17">
        <f t="shared" si="9"/>
        <v>30.6</v>
      </c>
      <c r="N201" s="21"/>
      <c r="O201" s="15">
        <f t="shared" si="10"/>
        <v>30.6</v>
      </c>
      <c r="P201" s="12"/>
      <c r="Q201" s="12"/>
      <c r="R201" s="22"/>
      <c r="S201" s="22"/>
      <c r="T201" s="23"/>
      <c r="U201" s="12"/>
      <c r="V201" s="12"/>
      <c r="W201" s="14"/>
      <c r="X201" s="24"/>
      <c r="Y201" s="13"/>
      <c r="Z201" s="13"/>
      <c r="AA201" s="13"/>
      <c r="AB201" s="13"/>
    </row>
    <row r="202" spans="1:28" x14ac:dyDescent="0.25">
      <c r="A202" s="19">
        <v>445</v>
      </c>
      <c r="B202" s="19" t="s">
        <v>1215</v>
      </c>
      <c r="C202" s="6" t="s">
        <v>1624</v>
      </c>
      <c r="D202" s="1" t="s">
        <v>1625</v>
      </c>
      <c r="E202" s="12">
        <v>0</v>
      </c>
      <c r="F202" s="12">
        <v>0</v>
      </c>
      <c r="G202" s="14">
        <v>1</v>
      </c>
      <c r="H202" s="54">
        <v>1</v>
      </c>
      <c r="I202" s="50"/>
      <c r="J202" s="51">
        <v>0</v>
      </c>
      <c r="K202" s="10">
        <v>0</v>
      </c>
      <c r="L202" s="13">
        <v>1</v>
      </c>
      <c r="M202" s="17">
        <f t="shared" si="9"/>
        <v>0</v>
      </c>
      <c r="N202" s="21"/>
      <c r="O202" s="15">
        <f t="shared" si="10"/>
        <v>1</v>
      </c>
      <c r="P202" s="12"/>
      <c r="Q202" s="12"/>
      <c r="R202" s="22"/>
      <c r="S202" s="22"/>
      <c r="T202" s="23"/>
      <c r="U202" s="12"/>
      <c r="V202" s="12"/>
      <c r="W202" s="14"/>
      <c r="X202" s="24"/>
      <c r="Y202" s="13"/>
      <c r="Z202" s="13"/>
      <c r="AA202" s="13"/>
      <c r="AB202" s="13"/>
    </row>
    <row r="203" spans="1:28" x14ac:dyDescent="0.25">
      <c r="A203" s="19">
        <v>445</v>
      </c>
      <c r="B203" s="19" t="s">
        <v>1215</v>
      </c>
      <c r="C203" s="6" t="s">
        <v>1626</v>
      </c>
      <c r="D203" s="1" t="s">
        <v>1627</v>
      </c>
      <c r="E203" s="12">
        <v>0</v>
      </c>
      <c r="F203" s="12">
        <v>1</v>
      </c>
      <c r="G203" s="14">
        <v>1</v>
      </c>
      <c r="H203" s="54">
        <v>0</v>
      </c>
      <c r="I203" s="50"/>
      <c r="J203" s="51">
        <v>0</v>
      </c>
      <c r="K203" s="10">
        <v>0</v>
      </c>
      <c r="L203" s="13">
        <v>1</v>
      </c>
      <c r="M203" s="17">
        <f t="shared" si="9"/>
        <v>0</v>
      </c>
      <c r="N203" s="21"/>
      <c r="O203" s="15">
        <f t="shared" si="10"/>
        <v>0</v>
      </c>
      <c r="P203" s="12"/>
      <c r="Q203" s="12"/>
      <c r="R203" s="22"/>
      <c r="S203" s="22"/>
      <c r="T203" s="23"/>
      <c r="U203" s="12"/>
      <c r="V203" s="12"/>
      <c r="W203" s="14"/>
      <c r="X203" s="24"/>
      <c r="Y203" s="13"/>
      <c r="Z203" s="13"/>
      <c r="AA203" s="13"/>
      <c r="AB203" s="13"/>
    </row>
    <row r="204" spans="1:28" x14ac:dyDescent="0.25">
      <c r="A204" s="19">
        <v>445</v>
      </c>
      <c r="B204" s="19" t="s">
        <v>1232</v>
      </c>
      <c r="C204" s="6" t="s">
        <v>1628</v>
      </c>
      <c r="D204" s="1" t="s">
        <v>1629</v>
      </c>
      <c r="E204" s="12">
        <v>0</v>
      </c>
      <c r="F204" s="12">
        <v>0</v>
      </c>
      <c r="G204" s="14">
        <v>1</v>
      </c>
      <c r="H204" s="54">
        <v>1</v>
      </c>
      <c r="I204" s="50"/>
      <c r="J204" s="51">
        <v>0</v>
      </c>
      <c r="K204" s="10">
        <v>0</v>
      </c>
      <c r="L204" s="13">
        <v>1</v>
      </c>
      <c r="M204" s="17">
        <f t="shared" si="9"/>
        <v>0</v>
      </c>
      <c r="N204" s="27"/>
      <c r="O204" s="15">
        <f t="shared" si="10"/>
        <v>1</v>
      </c>
      <c r="P204" s="14"/>
      <c r="Q204" s="14"/>
      <c r="R204" s="14"/>
      <c r="S204" s="14"/>
      <c r="T204" s="19"/>
      <c r="U204" s="12"/>
      <c r="V204" s="14"/>
      <c r="W204" s="14"/>
      <c r="X204" s="24"/>
      <c r="Y204" s="13"/>
      <c r="Z204" s="13"/>
      <c r="AA204" s="13"/>
      <c r="AB204" s="13"/>
    </row>
    <row r="205" spans="1:28" x14ac:dyDescent="0.25">
      <c r="A205" s="19">
        <v>445</v>
      </c>
      <c r="B205" s="19" t="s">
        <v>1243</v>
      </c>
      <c r="C205" s="6" t="s">
        <v>1630</v>
      </c>
      <c r="D205" s="1" t="s">
        <v>1631</v>
      </c>
      <c r="E205" s="12">
        <v>16.100000000000001</v>
      </c>
      <c r="F205" s="12">
        <v>1</v>
      </c>
      <c r="G205" s="14">
        <v>1</v>
      </c>
      <c r="H205" s="54">
        <v>17.100000000000001</v>
      </c>
      <c r="I205" s="50" t="s">
        <v>1991</v>
      </c>
      <c r="J205" s="51">
        <v>33.6</v>
      </c>
      <c r="K205" s="35">
        <v>7</v>
      </c>
      <c r="L205" s="13">
        <v>1</v>
      </c>
      <c r="M205" s="17">
        <f t="shared" si="9"/>
        <v>40.6</v>
      </c>
      <c r="N205" s="21"/>
      <c r="O205" s="15">
        <f t="shared" si="10"/>
        <v>57.7</v>
      </c>
      <c r="P205" s="12"/>
      <c r="Q205" s="12"/>
      <c r="R205" s="22"/>
      <c r="S205" s="22"/>
      <c r="T205" s="23"/>
      <c r="U205" s="12"/>
      <c r="V205" s="12"/>
      <c r="W205" s="14"/>
      <c r="X205" s="24"/>
      <c r="Y205" s="13"/>
      <c r="Z205" s="13"/>
      <c r="AA205" s="13"/>
      <c r="AB205" s="13"/>
    </row>
    <row r="206" spans="1:28" x14ac:dyDescent="0.25">
      <c r="A206" s="19">
        <v>445</v>
      </c>
      <c r="B206" s="19" t="s">
        <v>1229</v>
      </c>
      <c r="C206" s="6" t="s">
        <v>1632</v>
      </c>
      <c r="D206" s="1" t="s">
        <v>1633</v>
      </c>
      <c r="E206" s="12">
        <v>16.100000000000001</v>
      </c>
      <c r="F206" s="12">
        <v>1</v>
      </c>
      <c r="G206" s="14">
        <v>1</v>
      </c>
      <c r="H206" s="54">
        <v>17.100000000000001</v>
      </c>
      <c r="I206" s="50" t="s">
        <v>1992</v>
      </c>
      <c r="J206" s="51">
        <v>16.8</v>
      </c>
      <c r="K206" s="35">
        <v>1</v>
      </c>
      <c r="L206" s="13">
        <v>1</v>
      </c>
      <c r="M206" s="17">
        <f t="shared" si="9"/>
        <v>17.8</v>
      </c>
      <c r="N206" s="21"/>
      <c r="O206" s="15">
        <f t="shared" si="10"/>
        <v>34.900000000000006</v>
      </c>
      <c r="P206" s="12"/>
      <c r="Q206" s="12"/>
      <c r="R206" s="22"/>
      <c r="S206" s="22"/>
      <c r="T206" s="23"/>
      <c r="U206" s="12"/>
      <c r="V206" s="12"/>
      <c r="W206" s="14"/>
      <c r="X206" s="24"/>
      <c r="Y206" s="13"/>
      <c r="Z206" s="13"/>
      <c r="AA206" s="13"/>
      <c r="AB206" s="13"/>
    </row>
    <row r="207" spans="1:28" x14ac:dyDescent="0.25">
      <c r="A207" s="19">
        <v>445</v>
      </c>
      <c r="B207" s="19" t="s">
        <v>1232</v>
      </c>
      <c r="C207" s="6" t="s">
        <v>1634</v>
      </c>
      <c r="D207" s="1" t="s">
        <v>1635</v>
      </c>
      <c r="E207" s="12">
        <v>0</v>
      </c>
      <c r="F207" s="12">
        <v>7</v>
      </c>
      <c r="G207" s="14">
        <v>1</v>
      </c>
      <c r="H207" s="54">
        <v>7</v>
      </c>
      <c r="I207" s="50" t="s">
        <v>1993</v>
      </c>
      <c r="J207" s="51">
        <v>0</v>
      </c>
      <c r="K207" s="10">
        <v>2</v>
      </c>
      <c r="L207" s="13">
        <v>1</v>
      </c>
      <c r="M207" s="17">
        <f t="shared" si="9"/>
        <v>2</v>
      </c>
      <c r="N207" s="21"/>
      <c r="O207" s="15">
        <f t="shared" si="10"/>
        <v>9</v>
      </c>
      <c r="P207" s="12"/>
      <c r="Q207" s="12"/>
      <c r="R207" s="22"/>
      <c r="S207" s="22"/>
      <c r="T207" s="23"/>
      <c r="U207" s="12"/>
      <c r="V207" s="12"/>
      <c r="W207" s="14"/>
      <c r="X207" s="24"/>
      <c r="Y207" s="13"/>
      <c r="Z207" s="13"/>
      <c r="AA207" s="13"/>
      <c r="AB207" s="13"/>
    </row>
    <row r="208" spans="1:28" x14ac:dyDescent="0.25">
      <c r="A208" s="19">
        <v>445</v>
      </c>
      <c r="B208" s="19" t="s">
        <v>1232</v>
      </c>
      <c r="C208" s="6" t="s">
        <v>1636</v>
      </c>
      <c r="D208" s="1" t="s">
        <v>1637</v>
      </c>
      <c r="E208" s="12">
        <v>18.5</v>
      </c>
      <c r="F208" s="12">
        <v>3</v>
      </c>
      <c r="G208" s="14">
        <v>1</v>
      </c>
      <c r="H208" s="54">
        <v>21.5</v>
      </c>
      <c r="I208" s="50" t="s">
        <v>1994</v>
      </c>
      <c r="J208" s="51">
        <v>7.3</v>
      </c>
      <c r="K208" s="10">
        <v>13</v>
      </c>
      <c r="L208" s="13">
        <v>1</v>
      </c>
      <c r="M208" s="17">
        <f t="shared" si="9"/>
        <v>20.3</v>
      </c>
      <c r="N208" s="21"/>
      <c r="O208" s="15">
        <f t="shared" si="10"/>
        <v>41.8</v>
      </c>
      <c r="P208" s="12"/>
      <c r="Q208" s="12"/>
      <c r="R208" s="22"/>
      <c r="S208" s="22"/>
      <c r="T208" s="23"/>
      <c r="U208" s="12"/>
      <c r="V208" s="12"/>
      <c r="W208" s="14"/>
      <c r="X208" s="24"/>
      <c r="Y208" s="13"/>
      <c r="Z208" s="13"/>
      <c r="AA208" s="13"/>
      <c r="AB208" s="13"/>
    </row>
    <row r="209" spans="1:28" x14ac:dyDescent="0.25">
      <c r="A209" s="19">
        <v>445</v>
      </c>
      <c r="B209" s="19" t="s">
        <v>1237</v>
      </c>
      <c r="C209" s="6" t="s">
        <v>1638</v>
      </c>
      <c r="D209" s="1" t="s">
        <v>1639</v>
      </c>
      <c r="E209" s="12">
        <v>10.6</v>
      </c>
      <c r="F209" s="12">
        <v>1</v>
      </c>
      <c r="G209" s="14">
        <v>1</v>
      </c>
      <c r="H209" s="54">
        <v>11.6</v>
      </c>
      <c r="I209" s="50" t="s">
        <v>1994</v>
      </c>
      <c r="J209" s="51">
        <v>7.3</v>
      </c>
      <c r="K209" s="10">
        <v>8</v>
      </c>
      <c r="L209" s="13">
        <v>1</v>
      </c>
      <c r="M209" s="17">
        <f t="shared" si="9"/>
        <v>15.3</v>
      </c>
      <c r="N209" s="13"/>
      <c r="O209" s="15">
        <f t="shared" si="10"/>
        <v>26.9</v>
      </c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</row>
    <row r="210" spans="1:28" x14ac:dyDescent="0.25">
      <c r="A210" s="19">
        <v>445</v>
      </c>
      <c r="B210" s="19" t="s">
        <v>2065</v>
      </c>
      <c r="C210" s="6" t="s">
        <v>1640</v>
      </c>
      <c r="D210" s="1" t="s">
        <v>1641</v>
      </c>
      <c r="I210" s="50" t="s">
        <v>1995</v>
      </c>
      <c r="J210" s="51">
        <v>7.4</v>
      </c>
      <c r="L210" s="13">
        <v>1</v>
      </c>
      <c r="M210" s="17">
        <f t="shared" si="9"/>
        <v>7.4</v>
      </c>
      <c r="N210" s="21"/>
      <c r="O210" s="15">
        <f t="shared" si="10"/>
        <v>7.4</v>
      </c>
      <c r="P210" s="12"/>
      <c r="Q210" s="12"/>
      <c r="R210" s="22"/>
      <c r="S210" s="22"/>
      <c r="T210" s="23"/>
      <c r="U210" s="12"/>
      <c r="V210" s="12"/>
      <c r="W210" s="14"/>
      <c r="X210" s="24"/>
      <c r="Y210" s="13"/>
      <c r="Z210" s="13"/>
      <c r="AA210" s="13"/>
      <c r="AB210" s="13"/>
    </row>
    <row r="211" spans="1:28" x14ac:dyDescent="0.25">
      <c r="A211" s="19">
        <v>447</v>
      </c>
      <c r="B211" s="19" t="s">
        <v>1232</v>
      </c>
      <c r="C211" s="6" t="s">
        <v>1642</v>
      </c>
      <c r="D211" s="1" t="s">
        <v>1643</v>
      </c>
      <c r="E211" s="12">
        <v>37.5</v>
      </c>
      <c r="F211" s="12">
        <v>13</v>
      </c>
      <c r="G211" s="14">
        <v>1</v>
      </c>
      <c r="H211" s="54">
        <v>50.5</v>
      </c>
      <c r="I211" s="50" t="s">
        <v>1996</v>
      </c>
      <c r="J211" s="51">
        <v>23.8</v>
      </c>
      <c r="K211" s="10">
        <v>23</v>
      </c>
      <c r="L211" s="13">
        <v>1</v>
      </c>
      <c r="M211" s="17">
        <f t="shared" si="9"/>
        <v>46.8</v>
      </c>
      <c r="N211" s="21"/>
      <c r="O211" s="15">
        <f t="shared" si="10"/>
        <v>97.3</v>
      </c>
      <c r="P211" s="12"/>
      <c r="Q211" s="12"/>
      <c r="R211" s="22"/>
      <c r="S211" s="22"/>
      <c r="T211" s="23"/>
      <c r="U211" s="12"/>
      <c r="V211" s="12"/>
      <c r="W211" s="14"/>
      <c r="X211" s="24"/>
      <c r="Y211" s="13"/>
      <c r="Z211" s="13"/>
      <c r="AA211" s="13"/>
      <c r="AB211" s="13"/>
    </row>
    <row r="212" spans="1:28" x14ac:dyDescent="0.25">
      <c r="A212" s="19">
        <v>447</v>
      </c>
      <c r="B212" s="19" t="s">
        <v>1648</v>
      </c>
      <c r="C212" s="6" t="s">
        <v>1646</v>
      </c>
      <c r="D212" s="1" t="s">
        <v>1647</v>
      </c>
      <c r="E212" s="12">
        <v>3.8</v>
      </c>
      <c r="F212" s="12">
        <v>4</v>
      </c>
      <c r="G212" s="14">
        <v>1</v>
      </c>
      <c r="H212" s="54">
        <v>7.8</v>
      </c>
      <c r="I212" s="50"/>
      <c r="J212" s="51">
        <v>0</v>
      </c>
      <c r="K212" s="10">
        <v>7</v>
      </c>
      <c r="L212" s="13">
        <v>1</v>
      </c>
      <c r="M212" s="17">
        <f t="shared" si="9"/>
        <v>7</v>
      </c>
      <c r="N212" s="21"/>
      <c r="O212" s="15">
        <f t="shared" si="10"/>
        <v>14.8</v>
      </c>
      <c r="P212" s="12"/>
      <c r="Q212" s="12"/>
      <c r="R212" s="22"/>
      <c r="S212" s="22"/>
      <c r="T212" s="23"/>
      <c r="U212" s="12"/>
      <c r="V212" s="12"/>
      <c r="W212" s="14"/>
      <c r="X212" s="24"/>
      <c r="Y212" s="13"/>
      <c r="Z212" s="13"/>
      <c r="AA212" s="13"/>
      <c r="AB212" s="13"/>
    </row>
    <row r="213" spans="1:28" x14ac:dyDescent="0.25">
      <c r="A213" s="19">
        <v>447</v>
      </c>
      <c r="B213" s="19" t="s">
        <v>1256</v>
      </c>
      <c r="C213" s="6" t="s">
        <v>1655</v>
      </c>
      <c r="D213" s="1" t="s">
        <v>1656</v>
      </c>
      <c r="E213" s="12">
        <v>0</v>
      </c>
      <c r="F213" s="12">
        <v>3</v>
      </c>
      <c r="G213" s="14">
        <v>1</v>
      </c>
      <c r="H213" s="54">
        <v>3</v>
      </c>
      <c r="I213" s="50" t="s">
        <v>1999</v>
      </c>
      <c r="J213" s="51">
        <v>8.5</v>
      </c>
      <c r="K213" s="10">
        <v>0</v>
      </c>
      <c r="L213" s="13">
        <v>1</v>
      </c>
      <c r="M213" s="17">
        <f t="shared" si="9"/>
        <v>8.5</v>
      </c>
      <c r="N213" s="21"/>
      <c r="O213" s="15">
        <f t="shared" si="10"/>
        <v>11.5</v>
      </c>
      <c r="P213" s="12"/>
      <c r="Q213" s="12"/>
      <c r="R213" s="22"/>
      <c r="S213" s="22"/>
      <c r="T213" s="23"/>
      <c r="U213" s="12"/>
      <c r="V213" s="12"/>
      <c r="W213" s="14"/>
      <c r="X213" s="24"/>
      <c r="Y213" s="13"/>
      <c r="Z213" s="13"/>
      <c r="AA213" s="13"/>
      <c r="AB213" s="13"/>
    </row>
    <row r="214" spans="1:28" x14ac:dyDescent="0.25">
      <c r="A214" s="19">
        <v>447</v>
      </c>
      <c r="B214" s="19" t="s">
        <v>1221</v>
      </c>
      <c r="C214" s="6" t="s">
        <v>1664</v>
      </c>
      <c r="D214" s="1"/>
      <c r="E214" s="12"/>
      <c r="F214" s="12"/>
      <c r="G214" s="14"/>
      <c r="I214" s="50" t="s">
        <v>2087</v>
      </c>
      <c r="J214" s="51">
        <v>14.7</v>
      </c>
      <c r="L214" s="13">
        <v>1</v>
      </c>
      <c r="M214" s="17">
        <f t="shared" si="9"/>
        <v>14.7</v>
      </c>
      <c r="N214" s="21"/>
      <c r="O214" s="15">
        <f t="shared" si="10"/>
        <v>14.7</v>
      </c>
      <c r="P214" s="12"/>
      <c r="Q214" s="12"/>
      <c r="R214" s="22"/>
      <c r="S214" s="22"/>
      <c r="T214" s="23"/>
      <c r="U214" s="12"/>
      <c r="V214" s="12"/>
      <c r="W214" s="14"/>
      <c r="X214" s="24"/>
      <c r="Y214" s="13"/>
      <c r="Z214" s="13"/>
      <c r="AA214" s="13"/>
      <c r="AB214" s="13"/>
    </row>
    <row r="215" spans="1:28" x14ac:dyDescent="0.25">
      <c r="A215" s="19">
        <v>447</v>
      </c>
      <c r="B215" s="19" t="s">
        <v>1651</v>
      </c>
      <c r="C215" s="6" t="s">
        <v>1665</v>
      </c>
      <c r="D215" s="1" t="s">
        <v>1666</v>
      </c>
      <c r="E215" s="12">
        <v>20.100000000000001</v>
      </c>
      <c r="F215" s="12">
        <v>8</v>
      </c>
      <c r="G215" s="14">
        <v>1</v>
      </c>
      <c r="H215" s="54">
        <v>28.1</v>
      </c>
      <c r="I215" s="50" t="s">
        <v>2001</v>
      </c>
      <c r="J215" s="51">
        <v>18.2</v>
      </c>
      <c r="K215" s="10">
        <v>10</v>
      </c>
      <c r="L215" s="13">
        <v>1</v>
      </c>
      <c r="M215" s="17">
        <f t="shared" si="9"/>
        <v>28.2</v>
      </c>
      <c r="N215" s="21"/>
      <c r="O215" s="15">
        <f t="shared" si="10"/>
        <v>56.3</v>
      </c>
      <c r="P215" s="12"/>
      <c r="Q215" s="12"/>
      <c r="R215" s="22"/>
      <c r="S215" s="22"/>
      <c r="T215" s="23"/>
      <c r="U215" s="12"/>
      <c r="V215" s="12"/>
      <c r="W215" s="14"/>
      <c r="X215" s="24"/>
      <c r="Y215" s="13"/>
      <c r="Z215" s="13"/>
      <c r="AA215" s="13"/>
      <c r="AB215" s="13"/>
    </row>
    <row r="216" spans="1:28" x14ac:dyDescent="0.25">
      <c r="A216" s="19">
        <v>447</v>
      </c>
      <c r="B216" s="19" t="s">
        <v>1243</v>
      </c>
      <c r="C216" s="6" t="s">
        <v>1667</v>
      </c>
      <c r="D216" s="1" t="s">
        <v>1668</v>
      </c>
      <c r="E216" s="12">
        <v>23.9</v>
      </c>
      <c r="F216" s="12">
        <v>35</v>
      </c>
      <c r="G216" s="14">
        <v>1</v>
      </c>
      <c r="H216" s="54">
        <v>58.9</v>
      </c>
      <c r="I216" s="50" t="s">
        <v>2002</v>
      </c>
      <c r="J216" s="51">
        <v>32.6</v>
      </c>
      <c r="K216" s="10">
        <v>50</v>
      </c>
      <c r="L216" s="13">
        <v>1</v>
      </c>
      <c r="M216" s="17">
        <f t="shared" si="9"/>
        <v>82.6</v>
      </c>
      <c r="N216" s="21"/>
      <c r="O216" s="15">
        <f t="shared" si="10"/>
        <v>141.5</v>
      </c>
      <c r="P216" s="12"/>
      <c r="Q216" s="12"/>
      <c r="R216" s="22"/>
      <c r="S216" s="22"/>
      <c r="T216" s="23"/>
      <c r="U216" s="12"/>
      <c r="V216" s="12"/>
      <c r="W216" s="14"/>
      <c r="X216" s="24"/>
      <c r="Y216" s="13"/>
      <c r="Z216" s="13"/>
      <c r="AA216" s="13"/>
      <c r="AB216" s="13"/>
    </row>
    <row r="217" spans="1:28" x14ac:dyDescent="0.25">
      <c r="A217" s="19">
        <v>447</v>
      </c>
      <c r="B217" s="19" t="s">
        <v>2144</v>
      </c>
      <c r="C217" s="6" t="s">
        <v>1669</v>
      </c>
      <c r="D217" s="1" t="s">
        <v>1670</v>
      </c>
      <c r="E217" s="12">
        <v>0</v>
      </c>
      <c r="F217" s="12">
        <v>0</v>
      </c>
      <c r="G217" s="14">
        <v>1</v>
      </c>
      <c r="H217" s="54">
        <v>0</v>
      </c>
      <c r="I217" s="50" t="s">
        <v>2088</v>
      </c>
      <c r="J217" s="51">
        <v>5.6</v>
      </c>
      <c r="K217" s="10">
        <v>0</v>
      </c>
      <c r="L217" s="13">
        <v>1</v>
      </c>
      <c r="M217" s="17">
        <f t="shared" si="9"/>
        <v>5.6</v>
      </c>
      <c r="N217" s="21"/>
      <c r="O217" s="15">
        <f t="shared" si="10"/>
        <v>5.6</v>
      </c>
      <c r="P217" s="12"/>
      <c r="Q217" s="12"/>
      <c r="R217" s="22"/>
      <c r="S217" s="22"/>
      <c r="T217" s="23"/>
      <c r="U217" s="12"/>
      <c r="V217" s="12"/>
      <c r="W217" s="14"/>
      <c r="X217" s="24"/>
      <c r="Y217" s="13"/>
      <c r="Z217" s="13"/>
      <c r="AA217" s="13"/>
      <c r="AB217" s="13"/>
    </row>
    <row r="218" spans="1:28" x14ac:dyDescent="0.25">
      <c r="A218" s="19">
        <v>447</v>
      </c>
      <c r="B218" s="19" t="s">
        <v>1232</v>
      </c>
      <c r="C218" s="6" t="s">
        <v>1671</v>
      </c>
      <c r="D218" s="1" t="s">
        <v>1672</v>
      </c>
      <c r="E218" s="12">
        <v>323.5</v>
      </c>
      <c r="F218" s="12">
        <v>68</v>
      </c>
      <c r="G218" s="14">
        <v>1</v>
      </c>
      <c r="H218" s="54">
        <v>391.5</v>
      </c>
      <c r="I218" s="50" t="s">
        <v>2003</v>
      </c>
      <c r="J218" s="51">
        <v>237.9</v>
      </c>
      <c r="K218" s="10">
        <v>156</v>
      </c>
      <c r="L218" s="13">
        <v>1</v>
      </c>
      <c r="M218" s="17">
        <f t="shared" si="9"/>
        <v>393.9</v>
      </c>
      <c r="N218" s="21"/>
      <c r="O218" s="15">
        <f t="shared" si="10"/>
        <v>785.4</v>
      </c>
      <c r="P218" s="12"/>
      <c r="Q218" s="12"/>
      <c r="R218" s="22"/>
      <c r="S218" s="22"/>
      <c r="T218" s="23"/>
      <c r="U218" s="12"/>
      <c r="V218" s="12"/>
      <c r="W218" s="14"/>
      <c r="X218" s="24"/>
      <c r="Y218" s="13"/>
      <c r="Z218" s="13"/>
      <c r="AA218" s="13"/>
      <c r="AB218" s="13"/>
    </row>
    <row r="219" spans="1:28" x14ac:dyDescent="0.25">
      <c r="A219" s="19">
        <v>447</v>
      </c>
      <c r="B219" s="19" t="s">
        <v>1237</v>
      </c>
      <c r="C219" s="6" t="s">
        <v>1679</v>
      </c>
      <c r="D219" s="1" t="s">
        <v>1680</v>
      </c>
      <c r="E219" s="12">
        <v>12.7</v>
      </c>
      <c r="F219" s="12">
        <v>1</v>
      </c>
      <c r="G219" s="14">
        <v>1</v>
      </c>
      <c r="H219" s="54">
        <v>13.7</v>
      </c>
      <c r="I219" s="50" t="s">
        <v>2005</v>
      </c>
      <c r="J219" s="51">
        <v>10</v>
      </c>
      <c r="K219" s="10">
        <v>0</v>
      </c>
      <c r="L219" s="13">
        <v>1</v>
      </c>
      <c r="M219" s="17">
        <f t="shared" si="9"/>
        <v>10</v>
      </c>
      <c r="N219" s="21"/>
      <c r="O219" s="15">
        <f t="shared" si="10"/>
        <v>23.7</v>
      </c>
      <c r="P219" s="12"/>
      <c r="Q219" s="12"/>
      <c r="R219" s="22"/>
      <c r="S219" s="22"/>
      <c r="T219" s="23"/>
      <c r="U219" s="12"/>
      <c r="V219" s="12"/>
      <c r="W219" s="14"/>
      <c r="X219" s="24"/>
      <c r="Y219" s="13"/>
      <c r="Z219" s="13"/>
      <c r="AA219" s="13"/>
      <c r="AB219" s="13"/>
    </row>
    <row r="220" spans="1:28" x14ac:dyDescent="0.25">
      <c r="A220" s="19">
        <v>447</v>
      </c>
      <c r="B220" s="19" t="s">
        <v>1651</v>
      </c>
      <c r="C220" s="6" t="s">
        <v>1681</v>
      </c>
      <c r="D220" s="1" t="s">
        <v>1682</v>
      </c>
      <c r="E220" s="12">
        <v>25.2</v>
      </c>
      <c r="F220" s="12">
        <v>4</v>
      </c>
      <c r="G220" s="14">
        <v>1</v>
      </c>
      <c r="H220" s="54">
        <v>29.2</v>
      </c>
      <c r="I220" s="50" t="s">
        <v>2006</v>
      </c>
      <c r="J220" s="51">
        <v>19.2</v>
      </c>
      <c r="K220" s="10">
        <v>0</v>
      </c>
      <c r="L220" s="13">
        <v>1</v>
      </c>
      <c r="M220" s="17">
        <f t="shared" si="9"/>
        <v>19.2</v>
      </c>
      <c r="N220" s="21"/>
      <c r="O220" s="15">
        <f t="shared" si="10"/>
        <v>48.4</v>
      </c>
      <c r="P220" s="12"/>
      <c r="Q220" s="12"/>
      <c r="R220" s="22"/>
      <c r="S220" s="22"/>
      <c r="T220" s="23"/>
      <c r="U220" s="12"/>
      <c r="V220" s="12"/>
      <c r="W220" s="14"/>
      <c r="X220" s="24"/>
      <c r="Y220" s="13"/>
      <c r="Z220" s="13"/>
      <c r="AA220" s="13"/>
      <c r="AB220" s="13"/>
    </row>
    <row r="221" spans="1:28" x14ac:dyDescent="0.25">
      <c r="A221" s="19">
        <v>447</v>
      </c>
      <c r="B221" s="19" t="s">
        <v>1229</v>
      </c>
      <c r="C221" s="6" t="s">
        <v>1685</v>
      </c>
      <c r="D221" s="60" t="s">
        <v>1686</v>
      </c>
      <c r="E221" s="12">
        <v>88.4</v>
      </c>
      <c r="F221" s="12">
        <v>10</v>
      </c>
      <c r="G221" s="14">
        <v>1</v>
      </c>
      <c r="H221" s="54">
        <v>98.4</v>
      </c>
      <c r="I221" s="50" t="s">
        <v>2008</v>
      </c>
      <c r="J221" s="51">
        <v>11.2</v>
      </c>
      <c r="K221" s="10">
        <v>12</v>
      </c>
      <c r="L221" s="13">
        <v>1</v>
      </c>
      <c r="M221" s="17">
        <f t="shared" ref="M221:M253" si="11">(J221+K221)*L221</f>
        <v>23.2</v>
      </c>
      <c r="N221" s="21"/>
      <c r="O221" s="15">
        <f t="shared" si="10"/>
        <v>121.60000000000001</v>
      </c>
      <c r="P221" s="12"/>
      <c r="Q221" s="12"/>
      <c r="R221" s="22"/>
      <c r="S221" s="22"/>
      <c r="T221" s="23"/>
      <c r="U221" s="12"/>
      <c r="V221" s="14"/>
      <c r="W221" s="14"/>
      <c r="X221" s="24"/>
      <c r="Y221" s="13"/>
      <c r="Z221" s="13"/>
      <c r="AA221" s="13"/>
      <c r="AB221" s="13"/>
    </row>
    <row r="222" spans="1:28" x14ac:dyDescent="0.25">
      <c r="A222" s="19">
        <v>447</v>
      </c>
      <c r="B222" s="19" t="s">
        <v>1232</v>
      </c>
      <c r="C222" s="6" t="s">
        <v>1688</v>
      </c>
      <c r="D222" s="60" t="s">
        <v>1689</v>
      </c>
      <c r="E222" s="12">
        <v>17.899999999999999</v>
      </c>
      <c r="F222" s="12">
        <v>8</v>
      </c>
      <c r="G222" s="14">
        <v>1</v>
      </c>
      <c r="H222" s="54">
        <v>25.9</v>
      </c>
      <c r="I222" s="50" t="s">
        <v>2005</v>
      </c>
      <c r="J222" s="51">
        <v>10</v>
      </c>
      <c r="K222" s="10">
        <v>5</v>
      </c>
      <c r="L222" s="13">
        <v>1</v>
      </c>
      <c r="M222" s="17">
        <f t="shared" si="11"/>
        <v>15</v>
      </c>
      <c r="N222" s="21"/>
      <c r="O222" s="15">
        <f t="shared" si="10"/>
        <v>40.9</v>
      </c>
      <c r="P222" s="12"/>
      <c r="Q222" s="12"/>
      <c r="R222" s="22"/>
      <c r="S222" s="22"/>
      <c r="T222" s="23"/>
      <c r="U222" s="12"/>
      <c r="V222" s="12"/>
      <c r="W222" s="14"/>
      <c r="X222" s="24"/>
      <c r="Y222" s="13"/>
      <c r="Z222" s="13"/>
      <c r="AA222" s="13"/>
      <c r="AB222" s="13"/>
    </row>
    <row r="223" spans="1:28" x14ac:dyDescent="0.25">
      <c r="A223" s="19">
        <v>447.1</v>
      </c>
      <c r="B223" s="19" t="s">
        <v>1256</v>
      </c>
      <c r="C223" s="6" t="s">
        <v>1644</v>
      </c>
      <c r="D223" s="1" t="s">
        <v>1645</v>
      </c>
      <c r="E223" s="12">
        <v>0.8</v>
      </c>
      <c r="F223" s="12">
        <v>10</v>
      </c>
      <c r="G223" s="14">
        <v>1</v>
      </c>
      <c r="H223" s="54">
        <v>10.8</v>
      </c>
      <c r="I223" s="50"/>
      <c r="J223" s="51">
        <v>0</v>
      </c>
      <c r="K223" s="10">
        <v>11</v>
      </c>
      <c r="L223" s="13">
        <v>1</v>
      </c>
      <c r="M223" s="17">
        <f t="shared" si="11"/>
        <v>11</v>
      </c>
      <c r="N223" s="21"/>
      <c r="O223" s="15">
        <f t="shared" si="10"/>
        <v>21.8</v>
      </c>
      <c r="P223" s="12"/>
      <c r="Q223" s="12"/>
      <c r="R223" s="22"/>
      <c r="S223" s="22"/>
      <c r="T223" s="23"/>
      <c r="U223" s="12"/>
      <c r="V223" s="12"/>
      <c r="W223" s="14"/>
      <c r="X223" s="24"/>
      <c r="Y223" s="13"/>
      <c r="Z223" s="13"/>
      <c r="AA223" s="13"/>
      <c r="AB223" s="13"/>
    </row>
    <row r="224" spans="1:28" x14ac:dyDescent="0.25">
      <c r="A224" s="67">
        <v>447.1</v>
      </c>
      <c r="B224" s="19" t="s">
        <v>1651</v>
      </c>
      <c r="C224" s="6" t="s">
        <v>1649</v>
      </c>
      <c r="D224" s="1" t="s">
        <v>1650</v>
      </c>
      <c r="E224" s="12">
        <v>0</v>
      </c>
      <c r="F224" s="12">
        <v>3</v>
      </c>
      <c r="G224" s="14">
        <v>1</v>
      </c>
      <c r="H224" s="54">
        <v>3</v>
      </c>
      <c r="I224" s="50"/>
      <c r="J224" s="51">
        <v>0</v>
      </c>
      <c r="K224" s="10">
        <v>3</v>
      </c>
      <c r="L224" s="13">
        <v>1</v>
      </c>
      <c r="M224" s="17">
        <f t="shared" si="11"/>
        <v>3</v>
      </c>
      <c r="N224" s="21"/>
      <c r="O224" s="15">
        <f t="shared" si="10"/>
        <v>6</v>
      </c>
      <c r="P224" s="12"/>
      <c r="Q224" s="12"/>
      <c r="R224" s="22"/>
      <c r="S224" s="22"/>
      <c r="T224" s="23"/>
      <c r="U224" s="12"/>
      <c r="V224" s="12"/>
      <c r="W224" s="14"/>
      <c r="X224" s="24"/>
      <c r="Y224" s="13"/>
      <c r="Z224" s="13"/>
      <c r="AA224" s="36"/>
      <c r="AB224" s="13"/>
    </row>
    <row r="225" spans="1:35" x14ac:dyDescent="0.25">
      <c r="A225" s="67">
        <v>447.1</v>
      </c>
      <c r="B225" s="19" t="s">
        <v>1237</v>
      </c>
      <c r="C225" s="6" t="s">
        <v>1652</v>
      </c>
      <c r="D225" s="1" t="s">
        <v>1653</v>
      </c>
      <c r="E225" s="12">
        <v>26</v>
      </c>
      <c r="F225" s="12">
        <v>6</v>
      </c>
      <c r="G225" s="14">
        <v>2</v>
      </c>
      <c r="H225" s="54">
        <v>64</v>
      </c>
      <c r="I225" s="50" t="s">
        <v>1997</v>
      </c>
      <c r="J225" s="51">
        <v>17.3</v>
      </c>
      <c r="K225" s="10">
        <v>11</v>
      </c>
      <c r="L225" s="13">
        <v>2</v>
      </c>
      <c r="M225" s="17">
        <f t="shared" si="11"/>
        <v>56.6</v>
      </c>
      <c r="N225" s="21"/>
      <c r="O225" s="15">
        <f t="shared" si="10"/>
        <v>120.6</v>
      </c>
      <c r="P225" s="12"/>
      <c r="Q225" s="12"/>
      <c r="R225" s="22"/>
      <c r="S225" s="22"/>
      <c r="T225" s="23"/>
      <c r="U225" s="12"/>
      <c r="V225" s="12"/>
      <c r="W225" s="14"/>
      <c r="X225" s="24"/>
      <c r="Y225" s="13"/>
      <c r="Z225" s="13"/>
      <c r="AA225" s="36"/>
      <c r="AB225" s="13"/>
    </row>
    <row r="226" spans="1:35" x14ac:dyDescent="0.25">
      <c r="A226" s="19">
        <v>447.1</v>
      </c>
      <c r="B226" s="19" t="s">
        <v>1341</v>
      </c>
      <c r="C226" s="6" t="s">
        <v>1654</v>
      </c>
      <c r="D226" s="1"/>
      <c r="E226" s="12"/>
      <c r="F226" s="12"/>
      <c r="G226" s="14"/>
      <c r="I226" s="50" t="s">
        <v>1998</v>
      </c>
      <c r="J226" s="51">
        <v>14.9</v>
      </c>
      <c r="K226" s="10">
        <v>0</v>
      </c>
      <c r="L226" s="13">
        <v>2</v>
      </c>
      <c r="M226" s="17">
        <f>(J226+K226)*L226</f>
        <v>29.8</v>
      </c>
      <c r="N226" s="21"/>
      <c r="O226" s="15">
        <f>H226+M226</f>
        <v>29.8</v>
      </c>
      <c r="P226" s="12"/>
      <c r="Q226" s="12"/>
      <c r="R226" s="22"/>
      <c r="S226" s="22"/>
      <c r="T226" s="23"/>
      <c r="U226" s="12"/>
      <c r="V226" s="12"/>
      <c r="W226" s="14"/>
      <c r="X226" s="24"/>
      <c r="Y226" s="13"/>
      <c r="Z226" s="13"/>
      <c r="AA226" s="13"/>
      <c r="AB226" s="13"/>
    </row>
    <row r="227" spans="1:35" x14ac:dyDescent="0.25">
      <c r="A227" s="67">
        <v>447.1</v>
      </c>
      <c r="B227" s="19" t="s">
        <v>1215</v>
      </c>
      <c r="C227" s="6" t="s">
        <v>1657</v>
      </c>
      <c r="D227" s="1" t="s">
        <v>1658</v>
      </c>
      <c r="E227" s="12">
        <v>3.9</v>
      </c>
      <c r="F227" s="12">
        <v>11</v>
      </c>
      <c r="G227" s="14">
        <v>1</v>
      </c>
      <c r="H227" s="54">
        <v>14.9</v>
      </c>
      <c r="I227" s="50"/>
      <c r="J227" s="51">
        <v>0</v>
      </c>
      <c r="K227" s="10">
        <v>13</v>
      </c>
      <c r="L227" s="13">
        <v>1</v>
      </c>
      <c r="M227" s="17">
        <f t="shared" si="11"/>
        <v>13</v>
      </c>
      <c r="N227" s="21"/>
      <c r="O227" s="15">
        <f t="shared" si="10"/>
        <v>27.9</v>
      </c>
      <c r="P227" s="12"/>
      <c r="Q227" s="12"/>
      <c r="R227" s="22"/>
      <c r="S227" s="22"/>
      <c r="T227" s="23"/>
      <c r="U227" s="12"/>
      <c r="V227" s="12"/>
      <c r="W227" s="14"/>
      <c r="X227" s="24"/>
      <c r="Y227" s="13"/>
      <c r="Z227" s="13"/>
      <c r="AA227" s="13"/>
      <c r="AB227" s="13"/>
    </row>
    <row r="228" spans="1:35" x14ac:dyDescent="0.25">
      <c r="A228" s="67">
        <v>447.1</v>
      </c>
      <c r="B228" s="19" t="s">
        <v>1651</v>
      </c>
      <c r="C228" s="6" t="s">
        <v>1660</v>
      </c>
      <c r="D228" s="1" t="s">
        <v>1661</v>
      </c>
      <c r="E228" s="12">
        <v>0</v>
      </c>
      <c r="F228" s="12">
        <v>3</v>
      </c>
      <c r="G228" s="14">
        <v>1</v>
      </c>
      <c r="H228" s="54">
        <v>3</v>
      </c>
      <c r="I228" s="50"/>
      <c r="J228" s="51">
        <v>0</v>
      </c>
      <c r="K228" s="10">
        <v>3</v>
      </c>
      <c r="L228" s="13">
        <v>1</v>
      </c>
      <c r="M228" s="17">
        <f t="shared" si="11"/>
        <v>3</v>
      </c>
      <c r="N228" s="21"/>
      <c r="O228" s="15">
        <f t="shared" si="10"/>
        <v>6</v>
      </c>
      <c r="P228" s="12"/>
      <c r="Q228" s="12"/>
      <c r="R228" s="22"/>
      <c r="S228" s="22"/>
      <c r="T228" s="23"/>
      <c r="U228" s="12"/>
      <c r="V228" s="12"/>
      <c r="W228" s="14"/>
      <c r="X228" s="24"/>
      <c r="Y228" s="13"/>
      <c r="Z228" s="13"/>
      <c r="AA228" s="13"/>
      <c r="AB228" s="13"/>
    </row>
    <row r="229" spans="1:35" x14ac:dyDescent="0.25">
      <c r="A229" s="67">
        <v>447.1</v>
      </c>
      <c r="B229" s="19" t="s">
        <v>1229</v>
      </c>
      <c r="C229" s="6" t="s">
        <v>1662</v>
      </c>
      <c r="D229" s="1" t="s">
        <v>1663</v>
      </c>
      <c r="E229" s="12">
        <v>185.5</v>
      </c>
      <c r="F229" s="12">
        <v>60</v>
      </c>
      <c r="G229" s="14">
        <v>1</v>
      </c>
      <c r="H229" s="54">
        <v>245.5</v>
      </c>
      <c r="I229" s="50" t="s">
        <v>2000</v>
      </c>
      <c r="J229" s="51">
        <v>118.7</v>
      </c>
      <c r="K229" s="10">
        <v>68</v>
      </c>
      <c r="L229" s="13">
        <v>1</v>
      </c>
      <c r="M229" s="17">
        <f t="shared" si="11"/>
        <v>186.7</v>
      </c>
      <c r="N229" s="21"/>
      <c r="O229" s="15">
        <f t="shared" si="10"/>
        <v>432.2</v>
      </c>
      <c r="P229" s="12"/>
      <c r="Q229" s="12"/>
      <c r="R229" s="22"/>
      <c r="S229" s="22"/>
      <c r="T229" s="23"/>
      <c r="U229" s="12"/>
      <c r="V229" s="12"/>
      <c r="W229" s="14"/>
      <c r="X229" s="24"/>
      <c r="Y229" s="13"/>
      <c r="Z229" s="13"/>
      <c r="AA229" s="13"/>
      <c r="AB229" s="13"/>
    </row>
    <row r="230" spans="1:35" x14ac:dyDescent="0.25">
      <c r="A230" s="67">
        <v>447.1</v>
      </c>
      <c r="B230" s="19" t="s">
        <v>2140</v>
      </c>
      <c r="C230" s="6" t="s">
        <v>1673</v>
      </c>
      <c r="D230" s="1" t="s">
        <v>1674</v>
      </c>
      <c r="E230" s="12">
        <v>22.2</v>
      </c>
      <c r="F230" s="12">
        <v>12</v>
      </c>
      <c r="G230" s="14">
        <v>1</v>
      </c>
      <c r="H230" s="54">
        <v>34.200000000000003</v>
      </c>
      <c r="I230" s="50" t="s">
        <v>2175</v>
      </c>
      <c r="J230" s="51">
        <v>26.8</v>
      </c>
      <c r="K230" s="10">
        <v>0</v>
      </c>
      <c r="L230" s="13">
        <v>1</v>
      </c>
      <c r="M230" s="17">
        <f t="shared" si="11"/>
        <v>26.8</v>
      </c>
      <c r="N230" s="21"/>
      <c r="O230" s="15">
        <f t="shared" si="10"/>
        <v>61</v>
      </c>
      <c r="P230" s="12"/>
      <c r="Q230" s="12"/>
      <c r="R230" s="22"/>
      <c r="S230" s="22"/>
      <c r="T230" s="23"/>
      <c r="U230" s="12"/>
      <c r="V230" s="12"/>
      <c r="W230" s="14"/>
      <c r="X230" s="24"/>
      <c r="Y230" s="13"/>
      <c r="Z230" s="13"/>
      <c r="AA230" s="13"/>
      <c r="AB230" s="13"/>
    </row>
    <row r="231" spans="1:35" x14ac:dyDescent="0.25">
      <c r="A231" s="67">
        <v>447.1</v>
      </c>
      <c r="B231" s="19" t="s">
        <v>1232</v>
      </c>
      <c r="C231" s="6" t="s">
        <v>1675</v>
      </c>
      <c r="D231" s="1" t="s">
        <v>1676</v>
      </c>
      <c r="E231" s="12">
        <v>26</v>
      </c>
      <c r="F231" s="12">
        <v>18</v>
      </c>
      <c r="G231" s="14">
        <v>1</v>
      </c>
      <c r="H231" s="54">
        <v>44</v>
      </c>
      <c r="I231" s="50" t="s">
        <v>2004</v>
      </c>
      <c r="J231" s="51">
        <v>29.2</v>
      </c>
      <c r="K231" s="10">
        <v>20</v>
      </c>
      <c r="L231" s="13">
        <v>1</v>
      </c>
      <c r="M231" s="17">
        <f t="shared" si="11"/>
        <v>49.2</v>
      </c>
      <c r="N231" s="21"/>
      <c r="O231" s="15">
        <f t="shared" si="10"/>
        <v>93.2</v>
      </c>
      <c r="P231" s="12"/>
      <c r="Q231" s="12"/>
      <c r="R231" s="22"/>
      <c r="S231" s="22"/>
      <c r="T231" s="23"/>
      <c r="U231" s="12"/>
      <c r="V231" s="12"/>
      <c r="W231" s="14"/>
      <c r="X231" s="24"/>
      <c r="Y231" s="13"/>
      <c r="Z231" s="13"/>
      <c r="AA231" s="13"/>
      <c r="AB231" s="13"/>
    </row>
    <row r="232" spans="1:35" x14ac:dyDescent="0.25">
      <c r="A232" s="67">
        <v>447.1</v>
      </c>
      <c r="B232" s="19" t="s">
        <v>2140</v>
      </c>
      <c r="C232" s="6" t="s">
        <v>1683</v>
      </c>
      <c r="D232" s="1" t="s">
        <v>1684</v>
      </c>
      <c r="E232" s="12">
        <v>0</v>
      </c>
      <c r="F232" s="12">
        <v>13</v>
      </c>
      <c r="G232" s="14">
        <v>1</v>
      </c>
      <c r="H232" s="54">
        <v>13</v>
      </c>
      <c r="I232" s="50" t="s">
        <v>2007</v>
      </c>
      <c r="J232" s="51">
        <v>11.7</v>
      </c>
      <c r="K232" s="10">
        <v>7</v>
      </c>
      <c r="L232" s="13">
        <v>1</v>
      </c>
      <c r="M232" s="17">
        <f t="shared" si="11"/>
        <v>18.7</v>
      </c>
      <c r="N232" s="21"/>
      <c r="O232" s="15">
        <f t="shared" si="10"/>
        <v>31.7</v>
      </c>
      <c r="P232" s="12"/>
      <c r="Q232" s="12"/>
      <c r="R232" s="22"/>
      <c r="S232" s="22"/>
      <c r="T232" s="23"/>
      <c r="U232" s="12"/>
      <c r="V232" s="12"/>
      <c r="W232" s="14"/>
      <c r="X232" s="24"/>
      <c r="Y232" s="13"/>
      <c r="Z232" s="13"/>
      <c r="AA232" s="13"/>
      <c r="AB232" s="13"/>
    </row>
    <row r="233" spans="1:35" x14ac:dyDescent="0.25">
      <c r="A233" s="67">
        <v>447.1</v>
      </c>
      <c r="B233" s="19" t="s">
        <v>2145</v>
      </c>
      <c r="C233" s="6" t="s">
        <v>1687</v>
      </c>
      <c r="D233" s="60"/>
      <c r="E233" s="12">
        <v>0</v>
      </c>
      <c r="F233" s="14">
        <v>0</v>
      </c>
      <c r="G233" s="14">
        <v>1</v>
      </c>
      <c r="H233" s="54">
        <v>0</v>
      </c>
      <c r="I233" s="50"/>
      <c r="J233" s="51">
        <v>0</v>
      </c>
      <c r="K233" s="10">
        <v>0</v>
      </c>
      <c r="L233" s="13">
        <v>1</v>
      </c>
      <c r="M233" s="17">
        <f t="shared" si="11"/>
        <v>0</v>
      </c>
      <c r="N233" s="13"/>
      <c r="O233" s="15">
        <f t="shared" si="10"/>
        <v>0</v>
      </c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</row>
    <row r="234" spans="1:35" x14ac:dyDescent="0.25">
      <c r="A234" s="19">
        <v>449</v>
      </c>
      <c r="B234" s="19" t="s">
        <v>1232</v>
      </c>
      <c r="C234" s="6" t="s">
        <v>1690</v>
      </c>
      <c r="D234" s="1" t="s">
        <v>1691</v>
      </c>
      <c r="E234" s="12">
        <v>0</v>
      </c>
      <c r="F234" s="12">
        <v>5</v>
      </c>
      <c r="G234" s="14">
        <v>1</v>
      </c>
      <c r="H234" s="54">
        <v>5</v>
      </c>
      <c r="I234" s="50" t="s">
        <v>2089</v>
      </c>
      <c r="J234" s="51">
        <v>4.5999999999999996</v>
      </c>
      <c r="K234" s="10">
        <v>2</v>
      </c>
      <c r="L234" s="13">
        <v>1</v>
      </c>
      <c r="M234" s="17">
        <f t="shared" si="11"/>
        <v>6.6</v>
      </c>
      <c r="N234" s="21"/>
      <c r="O234" s="15">
        <f t="shared" si="10"/>
        <v>11.6</v>
      </c>
      <c r="P234" s="12"/>
      <c r="Q234" s="12"/>
      <c r="R234" s="22"/>
      <c r="S234" s="22"/>
      <c r="T234" s="23"/>
      <c r="U234" s="12"/>
      <c r="V234" s="12"/>
      <c r="W234" s="14"/>
      <c r="X234" s="24"/>
      <c r="Y234" s="13"/>
      <c r="Z234" s="13"/>
      <c r="AA234" s="13"/>
      <c r="AB234" s="13"/>
    </row>
    <row r="235" spans="1:35" x14ac:dyDescent="0.25">
      <c r="A235" s="19">
        <v>449</v>
      </c>
      <c r="B235" s="19" t="s">
        <v>1232</v>
      </c>
      <c r="C235" s="6" t="s">
        <v>1692</v>
      </c>
      <c r="D235" s="1" t="s">
        <v>1693</v>
      </c>
      <c r="E235" s="12">
        <v>3.7</v>
      </c>
      <c r="F235" s="12">
        <v>6</v>
      </c>
      <c r="G235" s="14">
        <v>1</v>
      </c>
      <c r="H235" s="54">
        <v>9.6999999999999993</v>
      </c>
      <c r="I235" s="50" t="s">
        <v>2009</v>
      </c>
      <c r="J235" s="51">
        <v>40.200000000000003</v>
      </c>
      <c r="K235" s="10">
        <v>1</v>
      </c>
      <c r="L235" s="13">
        <v>1</v>
      </c>
      <c r="M235" s="17">
        <f t="shared" si="11"/>
        <v>41.2</v>
      </c>
      <c r="N235" s="21"/>
      <c r="O235" s="15">
        <f t="shared" si="10"/>
        <v>50.900000000000006</v>
      </c>
      <c r="P235" s="12"/>
      <c r="Q235" s="12"/>
      <c r="R235" s="22"/>
      <c r="S235" s="22"/>
      <c r="T235" s="23"/>
      <c r="U235" s="12"/>
      <c r="V235" s="12"/>
      <c r="W235" s="14"/>
      <c r="X235" s="24"/>
      <c r="Y235" s="13"/>
      <c r="Z235" s="13"/>
      <c r="AA235" s="13"/>
      <c r="AB235" s="13"/>
    </row>
    <row r="236" spans="1:35" x14ac:dyDescent="0.25">
      <c r="A236" s="19">
        <v>449</v>
      </c>
      <c r="B236" s="19" t="s">
        <v>1232</v>
      </c>
      <c r="C236" s="6" t="s">
        <v>1694</v>
      </c>
      <c r="D236" s="1" t="s">
        <v>1695</v>
      </c>
      <c r="E236" s="12">
        <v>8.4</v>
      </c>
      <c r="F236" s="12">
        <v>13</v>
      </c>
      <c r="G236" s="14">
        <v>1</v>
      </c>
      <c r="H236" s="54">
        <v>21.4</v>
      </c>
      <c r="I236" s="50" t="s">
        <v>2090</v>
      </c>
      <c r="J236" s="51">
        <v>55.2</v>
      </c>
      <c r="K236" s="10">
        <v>6</v>
      </c>
      <c r="L236" s="13">
        <v>1</v>
      </c>
      <c r="M236" s="17">
        <f t="shared" si="11"/>
        <v>61.2</v>
      </c>
      <c r="N236" s="21"/>
      <c r="O236" s="15">
        <f t="shared" si="10"/>
        <v>82.6</v>
      </c>
      <c r="P236" s="12"/>
      <c r="Q236" s="12"/>
      <c r="R236" s="22"/>
      <c r="S236" s="22"/>
      <c r="T236" s="23"/>
      <c r="U236" s="12"/>
      <c r="V236" s="12"/>
      <c r="W236" s="14"/>
      <c r="X236" s="24"/>
      <c r="Y236" s="13"/>
      <c r="Z236" s="13"/>
      <c r="AA236" s="13"/>
      <c r="AB236" s="13"/>
    </row>
    <row r="237" spans="1:35" x14ac:dyDescent="0.25">
      <c r="A237" s="19">
        <v>449</v>
      </c>
      <c r="B237" s="19" t="s">
        <v>1221</v>
      </c>
      <c r="C237" s="6" t="s">
        <v>1696</v>
      </c>
      <c r="D237" s="1"/>
      <c r="E237" s="12"/>
      <c r="F237" s="12"/>
      <c r="G237" s="14"/>
      <c r="I237" s="50" t="s">
        <v>2010</v>
      </c>
      <c r="J237" s="51">
        <v>10</v>
      </c>
      <c r="L237" s="13">
        <v>1</v>
      </c>
      <c r="M237" s="17">
        <f t="shared" si="11"/>
        <v>10</v>
      </c>
      <c r="N237" s="21"/>
      <c r="O237" s="15">
        <f t="shared" si="10"/>
        <v>10</v>
      </c>
      <c r="P237" s="12"/>
      <c r="Q237" s="12"/>
      <c r="R237" s="22"/>
      <c r="S237" s="22"/>
      <c r="T237" s="23"/>
      <c r="U237" s="12"/>
      <c r="V237" s="14"/>
      <c r="W237" s="14"/>
      <c r="X237" s="24"/>
      <c r="Y237" s="36"/>
      <c r="Z237" s="13"/>
      <c r="AA237" s="13"/>
      <c r="AB237" s="13"/>
    </row>
    <row r="238" spans="1:35" x14ac:dyDescent="0.25">
      <c r="A238" s="19">
        <v>449</v>
      </c>
      <c r="B238" s="19" t="s">
        <v>1237</v>
      </c>
      <c r="C238" s="6" t="s">
        <v>1697</v>
      </c>
      <c r="D238" s="1"/>
      <c r="E238" s="12">
        <v>0</v>
      </c>
      <c r="F238" s="14">
        <v>0</v>
      </c>
      <c r="G238" s="14">
        <v>2</v>
      </c>
      <c r="H238" s="54">
        <v>0</v>
      </c>
      <c r="I238" s="50" t="s">
        <v>1905</v>
      </c>
      <c r="J238" s="51">
        <v>2.9</v>
      </c>
      <c r="L238" s="13">
        <v>2</v>
      </c>
      <c r="M238" s="17">
        <f t="shared" si="11"/>
        <v>5.8</v>
      </c>
      <c r="N238" s="21"/>
      <c r="O238" s="15">
        <f t="shared" si="10"/>
        <v>5.8</v>
      </c>
      <c r="P238" s="12"/>
      <c r="Q238" s="12"/>
      <c r="R238" s="22"/>
      <c r="S238" s="22"/>
      <c r="T238" s="23"/>
      <c r="U238" s="12"/>
      <c r="V238" s="12"/>
      <c r="W238" s="14"/>
      <c r="X238" s="24"/>
      <c r="Y238" s="13"/>
      <c r="Z238" s="13"/>
      <c r="AA238" s="13"/>
      <c r="AB238" s="13"/>
    </row>
    <row r="239" spans="1:35" x14ac:dyDescent="0.25">
      <c r="A239" s="19">
        <v>449</v>
      </c>
      <c r="B239" s="19" t="s">
        <v>2151</v>
      </c>
      <c r="C239" s="7" t="s">
        <v>2152</v>
      </c>
      <c r="D239" s="1" t="s">
        <v>2148</v>
      </c>
      <c r="E239" s="12">
        <v>0</v>
      </c>
      <c r="F239" s="12">
        <v>0</v>
      </c>
      <c r="G239" s="14">
        <v>2</v>
      </c>
      <c r="H239" s="54">
        <v>0</v>
      </c>
      <c r="I239" s="50" t="s">
        <v>2149</v>
      </c>
      <c r="J239" s="51">
        <v>2.2999999999999998</v>
      </c>
      <c r="K239" s="10">
        <v>0</v>
      </c>
      <c r="L239" s="13">
        <v>2</v>
      </c>
      <c r="M239" s="17">
        <f t="shared" si="11"/>
        <v>4.5999999999999996</v>
      </c>
      <c r="N239" s="21"/>
      <c r="O239" s="15">
        <f t="shared" si="10"/>
        <v>4.5999999999999996</v>
      </c>
      <c r="P239" s="12"/>
      <c r="Q239" s="12"/>
      <c r="R239" s="22"/>
      <c r="S239" s="22"/>
      <c r="T239" s="23"/>
      <c r="U239" s="12"/>
      <c r="V239" s="12"/>
      <c r="W239" s="14"/>
      <c r="X239" s="24"/>
      <c r="Y239" s="24"/>
      <c r="Z239" s="25"/>
      <c r="AA239" s="28"/>
      <c r="AB239" s="21"/>
      <c r="AC239" s="1"/>
      <c r="AD239" s="1"/>
      <c r="AE239" s="2"/>
      <c r="AF239" s="52"/>
      <c r="AG239" s="18"/>
      <c r="AH239" s="19"/>
      <c r="AI239" s="20"/>
    </row>
    <row r="240" spans="1:35" x14ac:dyDescent="0.25">
      <c r="A240" s="19">
        <v>449</v>
      </c>
      <c r="B240" s="19" t="s">
        <v>1229</v>
      </c>
      <c r="C240" s="6" t="s">
        <v>1698</v>
      </c>
      <c r="D240" s="1" t="s">
        <v>1699</v>
      </c>
      <c r="E240" s="12">
        <v>3.7</v>
      </c>
      <c r="F240" s="12">
        <v>7</v>
      </c>
      <c r="G240" s="14">
        <v>1</v>
      </c>
      <c r="H240" s="54">
        <v>10.7</v>
      </c>
      <c r="I240" s="50" t="s">
        <v>2011</v>
      </c>
      <c r="J240" s="51">
        <v>19.100000000000001</v>
      </c>
      <c r="K240" s="10">
        <v>3</v>
      </c>
      <c r="L240" s="13">
        <v>1</v>
      </c>
      <c r="M240" s="17">
        <f t="shared" si="11"/>
        <v>22.1</v>
      </c>
      <c r="N240" s="21"/>
      <c r="O240" s="15">
        <f t="shared" si="10"/>
        <v>32.799999999999997</v>
      </c>
      <c r="P240" s="12"/>
      <c r="Q240" s="12"/>
      <c r="R240" s="22"/>
      <c r="S240" s="22"/>
      <c r="T240" s="23"/>
      <c r="U240" s="12"/>
      <c r="V240" s="12"/>
      <c r="W240" s="14"/>
      <c r="X240" s="24"/>
      <c r="Y240" s="13"/>
      <c r="Z240" s="13"/>
      <c r="AA240" s="13"/>
      <c r="AB240" s="13"/>
    </row>
    <row r="241" spans="1:28" x14ac:dyDescent="0.25">
      <c r="A241" s="19">
        <v>449</v>
      </c>
      <c r="B241" s="19" t="s">
        <v>1232</v>
      </c>
      <c r="C241" s="6" t="s">
        <v>1700</v>
      </c>
      <c r="D241" s="1" t="s">
        <v>1701</v>
      </c>
      <c r="E241" s="12">
        <v>9</v>
      </c>
      <c r="F241" s="12">
        <v>5</v>
      </c>
      <c r="G241" s="14">
        <v>1</v>
      </c>
      <c r="H241" s="54">
        <v>14</v>
      </c>
      <c r="I241" s="50" t="s">
        <v>2091</v>
      </c>
      <c r="J241" s="51">
        <v>13.1</v>
      </c>
      <c r="K241" s="10">
        <v>0</v>
      </c>
      <c r="L241" s="13">
        <v>1</v>
      </c>
      <c r="M241" s="17">
        <f t="shared" si="11"/>
        <v>13.1</v>
      </c>
      <c r="N241" s="21"/>
      <c r="O241" s="15">
        <f t="shared" si="10"/>
        <v>27.1</v>
      </c>
      <c r="P241" s="12"/>
      <c r="Q241" s="12"/>
      <c r="R241" s="22"/>
      <c r="S241" s="22"/>
      <c r="T241" s="23"/>
      <c r="U241" s="12"/>
      <c r="V241" s="12"/>
      <c r="W241" s="14"/>
      <c r="X241" s="24"/>
      <c r="Y241" s="13"/>
      <c r="Z241" s="13"/>
      <c r="AA241" s="13"/>
      <c r="AB241" s="13"/>
    </row>
    <row r="242" spans="1:28" x14ac:dyDescent="0.25">
      <c r="A242" s="19">
        <v>449</v>
      </c>
      <c r="B242" s="19" t="s">
        <v>1232</v>
      </c>
      <c r="C242" s="6" t="s">
        <v>1702</v>
      </c>
      <c r="D242" s="1" t="s">
        <v>1703</v>
      </c>
      <c r="E242" s="12">
        <v>0</v>
      </c>
      <c r="F242" s="12">
        <v>7</v>
      </c>
      <c r="G242" s="14">
        <v>1</v>
      </c>
      <c r="H242" s="54">
        <v>7</v>
      </c>
      <c r="I242" s="50" t="s">
        <v>2012</v>
      </c>
      <c r="J242" s="51">
        <v>38.4</v>
      </c>
      <c r="K242" s="10">
        <v>1</v>
      </c>
      <c r="L242" s="13">
        <v>1</v>
      </c>
      <c r="M242" s="17">
        <f t="shared" si="11"/>
        <v>39.4</v>
      </c>
      <c r="N242" s="13"/>
      <c r="O242" s="15">
        <f t="shared" si="10"/>
        <v>46.4</v>
      </c>
      <c r="P242" s="13"/>
      <c r="Q242" s="13"/>
      <c r="R242" s="13"/>
      <c r="S242" s="13"/>
      <c r="T242" s="36"/>
      <c r="U242" s="13"/>
      <c r="V242" s="13"/>
      <c r="W242" s="36"/>
      <c r="X242" s="13"/>
      <c r="Y242" s="13"/>
      <c r="Z242" s="13"/>
      <c r="AA242" s="13"/>
      <c r="AB242" s="13"/>
    </row>
    <row r="243" spans="1:28" x14ac:dyDescent="0.25">
      <c r="A243" s="19">
        <v>449</v>
      </c>
      <c r="B243" s="19" t="s">
        <v>1243</v>
      </c>
      <c r="C243" s="6" t="s">
        <v>1704</v>
      </c>
      <c r="D243" s="1" t="s">
        <v>1705</v>
      </c>
      <c r="E243" s="12">
        <v>3.7</v>
      </c>
      <c r="F243" s="12">
        <v>11</v>
      </c>
      <c r="G243" s="14">
        <v>1</v>
      </c>
      <c r="H243" s="54">
        <v>14.7</v>
      </c>
      <c r="I243" s="50" t="s">
        <v>2013</v>
      </c>
      <c r="J243" s="51">
        <v>33.700000000000003</v>
      </c>
      <c r="K243" s="10">
        <v>3</v>
      </c>
      <c r="L243" s="13">
        <v>1</v>
      </c>
      <c r="M243" s="17">
        <f t="shared" si="11"/>
        <v>36.700000000000003</v>
      </c>
      <c r="N243" s="21"/>
      <c r="O243" s="15">
        <f t="shared" si="10"/>
        <v>51.400000000000006</v>
      </c>
      <c r="P243" s="12"/>
      <c r="Q243" s="12"/>
      <c r="R243" s="22"/>
      <c r="S243" s="22"/>
      <c r="T243" s="23"/>
      <c r="U243" s="12"/>
      <c r="V243" s="12"/>
      <c r="W243" s="14"/>
      <c r="X243" s="24"/>
      <c r="Y243" s="13"/>
      <c r="Z243" s="13"/>
      <c r="AA243" s="13"/>
      <c r="AB243" s="13"/>
    </row>
    <row r="244" spans="1:28" x14ac:dyDescent="0.25">
      <c r="A244" s="19">
        <v>451</v>
      </c>
      <c r="B244" s="19" t="s">
        <v>1232</v>
      </c>
      <c r="C244" s="6" t="s">
        <v>1706</v>
      </c>
      <c r="D244" s="60" t="s">
        <v>1707</v>
      </c>
      <c r="E244" s="12">
        <v>27</v>
      </c>
      <c r="F244" s="12">
        <v>9</v>
      </c>
      <c r="G244" s="14">
        <v>1</v>
      </c>
      <c r="H244" s="54">
        <v>36</v>
      </c>
      <c r="I244" s="50" t="s">
        <v>2014</v>
      </c>
      <c r="J244" s="51">
        <v>63.5</v>
      </c>
      <c r="K244" s="10">
        <v>16</v>
      </c>
      <c r="L244" s="13">
        <v>1</v>
      </c>
      <c r="M244" s="17">
        <f t="shared" si="11"/>
        <v>79.5</v>
      </c>
      <c r="N244" s="21"/>
      <c r="O244" s="15">
        <f t="shared" si="10"/>
        <v>115.5</v>
      </c>
      <c r="P244" s="12"/>
      <c r="Q244" s="12"/>
      <c r="R244" s="22"/>
      <c r="S244" s="22"/>
      <c r="T244" s="23"/>
      <c r="U244" s="12"/>
      <c r="V244" s="12"/>
      <c r="W244" s="14"/>
      <c r="X244" s="24"/>
      <c r="Y244" s="13"/>
      <c r="Z244" s="13"/>
      <c r="AA244" s="13"/>
      <c r="AB244" s="13"/>
    </row>
    <row r="245" spans="1:28" x14ac:dyDescent="0.25">
      <c r="A245" s="19">
        <v>451</v>
      </c>
      <c r="B245" s="19" t="s">
        <v>2140</v>
      </c>
      <c r="C245" s="6" t="s">
        <v>1708</v>
      </c>
      <c r="D245" s="60" t="s">
        <v>1709</v>
      </c>
      <c r="E245" s="12">
        <v>0</v>
      </c>
      <c r="F245" s="12">
        <v>1</v>
      </c>
      <c r="G245" s="14">
        <v>1</v>
      </c>
      <c r="H245" s="54">
        <v>1</v>
      </c>
      <c r="I245" s="50" t="s">
        <v>2092</v>
      </c>
      <c r="J245" s="51">
        <v>44.8</v>
      </c>
      <c r="K245" s="10">
        <v>1</v>
      </c>
      <c r="L245" s="13">
        <v>2</v>
      </c>
      <c r="M245" s="17">
        <f t="shared" si="11"/>
        <v>91.6</v>
      </c>
      <c r="N245" s="21"/>
      <c r="O245" s="15">
        <f t="shared" si="10"/>
        <v>92.6</v>
      </c>
      <c r="P245" s="12"/>
      <c r="Q245" s="12"/>
      <c r="R245" s="22"/>
      <c r="S245" s="22"/>
      <c r="T245" s="23"/>
      <c r="U245" s="12"/>
      <c r="V245" s="14"/>
      <c r="W245" s="14"/>
      <c r="X245" s="24"/>
      <c r="Y245" s="13"/>
      <c r="Z245" s="13"/>
      <c r="AA245" s="13"/>
      <c r="AB245" s="13"/>
    </row>
    <row r="246" spans="1:28" x14ac:dyDescent="0.25">
      <c r="A246" s="19">
        <v>451</v>
      </c>
      <c r="B246" s="19" t="s">
        <v>1218</v>
      </c>
      <c r="C246" s="6" t="s">
        <v>1710</v>
      </c>
      <c r="D246" s="60" t="s">
        <v>1711</v>
      </c>
      <c r="E246" s="12">
        <v>60.6</v>
      </c>
      <c r="F246" s="12">
        <v>21</v>
      </c>
      <c r="G246" s="14">
        <v>1</v>
      </c>
      <c r="H246" s="54">
        <v>81.599999999999994</v>
      </c>
      <c r="I246" s="50" t="s">
        <v>2015</v>
      </c>
      <c r="J246" s="51">
        <v>64.7</v>
      </c>
      <c r="K246" s="10">
        <v>9</v>
      </c>
      <c r="L246" s="13">
        <v>1</v>
      </c>
      <c r="M246" s="17">
        <f t="shared" si="11"/>
        <v>73.7</v>
      </c>
      <c r="N246" s="21"/>
      <c r="O246" s="15">
        <f t="shared" si="10"/>
        <v>155.30000000000001</v>
      </c>
      <c r="P246" s="12"/>
      <c r="Q246" s="12"/>
      <c r="R246" s="22"/>
      <c r="S246" s="22"/>
      <c r="T246" s="23"/>
      <c r="U246" s="12"/>
      <c r="V246" s="14"/>
      <c r="W246" s="14"/>
      <c r="X246" s="24"/>
      <c r="Y246" s="13"/>
      <c r="Z246" s="13"/>
      <c r="AA246" s="13"/>
      <c r="AB246" s="13"/>
    </row>
    <row r="247" spans="1:28" x14ac:dyDescent="0.25">
      <c r="A247" s="19">
        <v>451</v>
      </c>
      <c r="B247" s="19" t="s">
        <v>1229</v>
      </c>
      <c r="C247" s="6" t="s">
        <v>1712</v>
      </c>
      <c r="D247" s="1"/>
      <c r="E247" s="12">
        <v>0</v>
      </c>
      <c r="F247" s="14">
        <v>0</v>
      </c>
      <c r="G247" s="14">
        <v>1</v>
      </c>
      <c r="H247" s="54">
        <v>0</v>
      </c>
      <c r="I247" s="50" t="s">
        <v>2016</v>
      </c>
      <c r="J247" s="51">
        <v>6.2</v>
      </c>
      <c r="L247" s="13">
        <v>1</v>
      </c>
      <c r="M247" s="17">
        <f t="shared" si="11"/>
        <v>6.2</v>
      </c>
      <c r="N247" s="21"/>
      <c r="O247" s="15">
        <f t="shared" si="10"/>
        <v>6.2</v>
      </c>
      <c r="P247" s="12"/>
      <c r="Q247" s="12"/>
      <c r="R247" s="22"/>
      <c r="S247" s="22"/>
      <c r="T247" s="23"/>
      <c r="U247" s="12"/>
      <c r="V247" s="12"/>
      <c r="W247" s="14"/>
      <c r="X247" s="24"/>
      <c r="Y247" s="13"/>
      <c r="Z247" s="13"/>
      <c r="AA247" s="13"/>
      <c r="AB247" s="13"/>
    </row>
    <row r="248" spans="1:28" x14ac:dyDescent="0.25">
      <c r="A248" s="19">
        <v>451</v>
      </c>
      <c r="B248" s="19" t="s">
        <v>1215</v>
      </c>
      <c r="C248" s="6" t="s">
        <v>1713</v>
      </c>
      <c r="D248" s="60" t="s">
        <v>1714</v>
      </c>
      <c r="E248" s="12">
        <v>4.0999999999999996</v>
      </c>
      <c r="F248" s="12">
        <v>0</v>
      </c>
      <c r="G248" s="14">
        <v>1</v>
      </c>
      <c r="H248" s="54">
        <v>4.0999999999999996</v>
      </c>
      <c r="I248" s="50"/>
      <c r="J248" s="51">
        <v>0</v>
      </c>
      <c r="L248" s="13">
        <v>1</v>
      </c>
      <c r="M248" s="17">
        <f t="shared" si="11"/>
        <v>0</v>
      </c>
      <c r="N248" s="21"/>
      <c r="O248" s="15">
        <f t="shared" si="10"/>
        <v>4.0999999999999996</v>
      </c>
      <c r="P248" s="12"/>
      <c r="Q248" s="12"/>
      <c r="R248" s="22"/>
      <c r="S248" s="22"/>
      <c r="T248" s="23"/>
      <c r="U248" s="12"/>
      <c r="V248" s="12"/>
      <c r="W248" s="14"/>
      <c r="X248" s="24"/>
      <c r="Y248" s="13"/>
      <c r="Z248" s="13"/>
      <c r="AA248" s="13"/>
      <c r="AB248" s="13"/>
    </row>
    <row r="249" spans="1:28" x14ac:dyDescent="0.25">
      <c r="A249" s="19">
        <v>451</v>
      </c>
      <c r="B249" s="19" t="s">
        <v>1240</v>
      </c>
      <c r="C249" s="6" t="s">
        <v>1715</v>
      </c>
      <c r="D249" s="1" t="s">
        <v>1716</v>
      </c>
      <c r="E249" s="12">
        <v>22.8</v>
      </c>
      <c r="F249" s="12">
        <v>11</v>
      </c>
      <c r="G249" s="14">
        <v>2</v>
      </c>
      <c r="H249" s="54">
        <v>67.599999999999994</v>
      </c>
      <c r="I249" s="50" t="s">
        <v>2172</v>
      </c>
      <c r="J249" s="51">
        <v>75.900000000000006</v>
      </c>
      <c r="K249" s="10">
        <v>17</v>
      </c>
      <c r="L249" s="13">
        <v>1</v>
      </c>
      <c r="M249" s="17">
        <f t="shared" si="11"/>
        <v>92.9</v>
      </c>
      <c r="N249" s="21"/>
      <c r="O249" s="15">
        <f t="shared" si="10"/>
        <v>160.5</v>
      </c>
      <c r="P249" s="12"/>
      <c r="Q249" s="12"/>
      <c r="R249" s="22"/>
      <c r="S249" s="22"/>
      <c r="T249" s="23"/>
      <c r="U249" s="12"/>
      <c r="V249" s="12"/>
      <c r="W249" s="14"/>
      <c r="X249" s="24"/>
      <c r="Y249" s="13"/>
      <c r="Z249" s="13"/>
      <c r="AA249" s="13"/>
      <c r="AB249" s="13"/>
    </row>
    <row r="250" spans="1:28" x14ac:dyDescent="0.25">
      <c r="A250" s="19">
        <v>451</v>
      </c>
      <c r="B250" s="19" t="s">
        <v>1215</v>
      </c>
      <c r="C250" s="6" t="s">
        <v>1717</v>
      </c>
      <c r="D250" s="1" t="s">
        <v>1718</v>
      </c>
      <c r="E250" s="12">
        <v>5.6</v>
      </c>
      <c r="F250" s="12">
        <v>4</v>
      </c>
      <c r="G250" s="14">
        <v>1</v>
      </c>
      <c r="H250" s="54">
        <v>9.6</v>
      </c>
      <c r="I250" s="50"/>
      <c r="J250" s="51">
        <v>0</v>
      </c>
      <c r="K250" s="10">
        <v>4</v>
      </c>
      <c r="L250" s="13">
        <v>1</v>
      </c>
      <c r="M250" s="17">
        <f t="shared" si="11"/>
        <v>4</v>
      </c>
      <c r="N250" s="21"/>
      <c r="O250" s="15">
        <f t="shared" si="10"/>
        <v>13.6</v>
      </c>
      <c r="P250" s="12"/>
      <c r="Q250" s="12"/>
      <c r="R250" s="22"/>
      <c r="S250" s="22"/>
      <c r="T250" s="23"/>
      <c r="U250" s="12"/>
      <c r="V250" s="12"/>
      <c r="W250" s="14"/>
      <c r="X250" s="24"/>
      <c r="Y250" s="13"/>
      <c r="Z250" s="13"/>
      <c r="AA250" s="13"/>
      <c r="AB250" s="13"/>
    </row>
    <row r="251" spans="1:28" x14ac:dyDescent="0.25">
      <c r="A251" s="19">
        <v>451</v>
      </c>
      <c r="B251" s="19" t="s">
        <v>1232</v>
      </c>
      <c r="C251" s="6" t="s">
        <v>1719</v>
      </c>
      <c r="D251" s="1" t="s">
        <v>1720</v>
      </c>
      <c r="E251" s="12">
        <v>78</v>
      </c>
      <c r="F251" s="12">
        <v>74</v>
      </c>
      <c r="G251" s="14">
        <v>1</v>
      </c>
      <c r="H251" s="54">
        <v>152</v>
      </c>
      <c r="I251" s="50" t="s">
        <v>2017</v>
      </c>
      <c r="J251" s="51">
        <v>157.5</v>
      </c>
      <c r="K251" s="10">
        <v>55</v>
      </c>
      <c r="L251" s="13">
        <v>1</v>
      </c>
      <c r="M251" s="17">
        <f t="shared" si="11"/>
        <v>212.5</v>
      </c>
      <c r="N251" s="21"/>
      <c r="O251" s="15">
        <f t="shared" si="10"/>
        <v>364.5</v>
      </c>
      <c r="P251" s="12"/>
      <c r="Q251" s="12"/>
      <c r="R251" s="22"/>
      <c r="S251" s="22"/>
      <c r="T251" s="23"/>
      <c r="U251" s="12"/>
      <c r="V251" s="12"/>
      <c r="W251" s="14"/>
      <c r="X251" s="24"/>
      <c r="Y251" s="13"/>
      <c r="Z251" s="13"/>
      <c r="AA251" s="13"/>
      <c r="AB251" s="13"/>
    </row>
    <row r="252" spans="1:28" x14ac:dyDescent="0.25">
      <c r="A252" s="19">
        <v>451</v>
      </c>
      <c r="B252" s="19" t="s">
        <v>1232</v>
      </c>
      <c r="C252" s="6" t="s">
        <v>1721</v>
      </c>
      <c r="D252" s="1" t="s">
        <v>1722</v>
      </c>
      <c r="E252" s="12">
        <v>0</v>
      </c>
      <c r="F252" s="12">
        <v>0</v>
      </c>
      <c r="G252" s="14">
        <v>1</v>
      </c>
      <c r="H252" s="54">
        <v>0</v>
      </c>
      <c r="I252" s="50" t="s">
        <v>2093</v>
      </c>
      <c r="J252" s="51">
        <v>6.2</v>
      </c>
      <c r="K252" s="10">
        <v>1</v>
      </c>
      <c r="L252" s="13">
        <v>1</v>
      </c>
      <c r="M252" s="17">
        <f t="shared" si="11"/>
        <v>7.2</v>
      </c>
      <c r="N252" s="21"/>
      <c r="O252" s="15">
        <f t="shared" si="10"/>
        <v>7.2</v>
      </c>
      <c r="P252" s="12"/>
      <c r="Q252" s="12"/>
      <c r="R252" s="22"/>
      <c r="S252" s="22"/>
      <c r="T252" s="23"/>
      <c r="U252" s="12"/>
      <c r="V252" s="12"/>
      <c r="W252" s="14"/>
      <c r="X252" s="24"/>
      <c r="Y252" s="13"/>
      <c r="Z252" s="13"/>
      <c r="AA252" s="13"/>
      <c r="AB252" s="13"/>
    </row>
    <row r="253" spans="1:28" x14ac:dyDescent="0.25">
      <c r="A253" s="19">
        <v>451</v>
      </c>
      <c r="B253" s="19" t="s">
        <v>1240</v>
      </c>
      <c r="C253" s="6" t="s">
        <v>1723</v>
      </c>
      <c r="D253" s="60" t="s">
        <v>1724</v>
      </c>
      <c r="E253" s="12">
        <v>42</v>
      </c>
      <c r="F253" s="12">
        <v>6</v>
      </c>
      <c r="G253" s="14">
        <v>2</v>
      </c>
      <c r="H253" s="54">
        <v>96</v>
      </c>
      <c r="I253" s="50" t="s">
        <v>2018</v>
      </c>
      <c r="J253" s="51">
        <v>33.4</v>
      </c>
      <c r="K253" s="10">
        <v>12</v>
      </c>
      <c r="L253" s="13">
        <v>2</v>
      </c>
      <c r="M253" s="17">
        <f t="shared" si="11"/>
        <v>90.8</v>
      </c>
      <c r="N253" s="21"/>
      <c r="O253" s="15">
        <f t="shared" si="10"/>
        <v>186.8</v>
      </c>
      <c r="P253" s="12"/>
      <c r="Q253" s="12"/>
      <c r="R253" s="22"/>
      <c r="S253" s="22"/>
      <c r="T253" s="23"/>
      <c r="U253" s="12"/>
      <c r="V253" s="12"/>
      <c r="W253" s="14"/>
      <c r="X253" s="24"/>
      <c r="Y253" s="13"/>
      <c r="Z253" s="13"/>
      <c r="AA253" s="13"/>
      <c r="AB253" s="13"/>
    </row>
    <row r="254" spans="1:28" x14ac:dyDescent="0.25">
      <c r="A254" s="19">
        <v>451</v>
      </c>
      <c r="B254" s="19" t="s">
        <v>1312</v>
      </c>
      <c r="C254" s="6" t="s">
        <v>1725</v>
      </c>
      <c r="D254" s="63" t="s">
        <v>1726</v>
      </c>
      <c r="E254" s="12">
        <v>0</v>
      </c>
      <c r="F254" s="12">
        <v>0</v>
      </c>
      <c r="G254" s="14">
        <v>2</v>
      </c>
      <c r="H254" s="54">
        <v>0</v>
      </c>
      <c r="I254" s="50"/>
      <c r="J254" s="51">
        <v>0</v>
      </c>
      <c r="L254" s="13">
        <v>1</v>
      </c>
      <c r="M254" s="17">
        <f t="shared" ref="M254:M286" si="12">(J254+K254)*L254</f>
        <v>0</v>
      </c>
      <c r="N254" s="21"/>
      <c r="O254" s="15">
        <f t="shared" si="10"/>
        <v>0</v>
      </c>
      <c r="P254" s="12"/>
      <c r="Q254" s="12"/>
      <c r="R254" s="22"/>
      <c r="S254" s="22"/>
      <c r="T254" s="23"/>
      <c r="U254" s="12"/>
      <c r="V254" s="12"/>
      <c r="W254" s="14"/>
      <c r="X254" s="24"/>
      <c r="Y254" s="13"/>
      <c r="Z254" s="13"/>
      <c r="AA254" s="13"/>
      <c r="AB254" s="13"/>
    </row>
    <row r="255" spans="1:28" x14ac:dyDescent="0.25">
      <c r="A255" s="19">
        <v>451</v>
      </c>
      <c r="B255" s="19" t="s">
        <v>1229</v>
      </c>
      <c r="C255" s="6" t="s">
        <v>1727</v>
      </c>
      <c r="D255" s="1" t="s">
        <v>1728</v>
      </c>
      <c r="E255" s="12">
        <v>0.9</v>
      </c>
      <c r="F255" s="12">
        <v>42</v>
      </c>
      <c r="G255" s="14">
        <v>1</v>
      </c>
      <c r="H255" s="54">
        <v>42.9</v>
      </c>
      <c r="I255" s="50" t="s">
        <v>2094</v>
      </c>
      <c r="J255" s="51">
        <v>5.3</v>
      </c>
      <c r="K255" s="10">
        <v>55</v>
      </c>
      <c r="L255" s="13">
        <v>1</v>
      </c>
      <c r="M255" s="17">
        <f t="shared" si="12"/>
        <v>60.3</v>
      </c>
      <c r="N255" s="28"/>
      <c r="O255" s="15">
        <f t="shared" ref="O255:O319" si="13">H255+M255</f>
        <v>103.19999999999999</v>
      </c>
      <c r="P255" s="14"/>
      <c r="Q255" s="14"/>
      <c r="R255" s="14"/>
      <c r="S255" s="14"/>
      <c r="T255" s="19"/>
      <c r="U255" s="12"/>
      <c r="V255" s="14"/>
      <c r="W255" s="14"/>
      <c r="X255" s="24"/>
      <c r="Y255" s="13"/>
      <c r="Z255" s="13"/>
      <c r="AA255" s="13"/>
      <c r="AB255" s="13"/>
    </row>
    <row r="256" spans="1:28" x14ac:dyDescent="0.25">
      <c r="A256" s="19">
        <v>451</v>
      </c>
      <c r="B256" s="19" t="s">
        <v>1221</v>
      </c>
      <c r="C256" s="6" t="s">
        <v>1729</v>
      </c>
      <c r="D256" s="1" t="s">
        <v>1730</v>
      </c>
      <c r="E256" s="12">
        <v>23.8</v>
      </c>
      <c r="F256" s="12">
        <v>19</v>
      </c>
      <c r="G256" s="14">
        <v>1</v>
      </c>
      <c r="H256" s="54">
        <v>42.8</v>
      </c>
      <c r="I256" s="50" t="s">
        <v>2171</v>
      </c>
      <c r="J256" s="51">
        <v>26.9</v>
      </c>
      <c r="K256" s="10">
        <v>25</v>
      </c>
      <c r="L256" s="13">
        <v>1</v>
      </c>
      <c r="M256" s="17">
        <f t="shared" si="12"/>
        <v>51.9</v>
      </c>
      <c r="N256" s="21"/>
      <c r="O256" s="15">
        <f t="shared" si="13"/>
        <v>94.699999999999989</v>
      </c>
      <c r="P256" s="12"/>
      <c r="Q256" s="12"/>
      <c r="R256" s="22"/>
      <c r="S256" s="22"/>
      <c r="T256" s="23"/>
      <c r="U256" s="12"/>
      <c r="V256" s="12"/>
      <c r="W256" s="14"/>
      <c r="X256" s="24"/>
      <c r="Y256" s="13"/>
      <c r="Z256" s="13"/>
      <c r="AA256" s="13"/>
      <c r="AB256" s="13"/>
    </row>
    <row r="257" spans="1:28" x14ac:dyDescent="0.25">
      <c r="A257" s="19">
        <v>451</v>
      </c>
      <c r="B257" s="19" t="s">
        <v>1229</v>
      </c>
      <c r="C257" s="6" t="s">
        <v>1731</v>
      </c>
      <c r="D257" s="60" t="s">
        <v>1732</v>
      </c>
      <c r="E257" s="12">
        <v>22.7</v>
      </c>
      <c r="F257" s="12">
        <v>42</v>
      </c>
      <c r="G257" s="14">
        <v>1</v>
      </c>
      <c r="H257" s="54">
        <v>64.7</v>
      </c>
      <c r="I257" s="50" t="s">
        <v>2019</v>
      </c>
      <c r="J257" s="51">
        <v>262</v>
      </c>
      <c r="K257" s="10">
        <v>15</v>
      </c>
      <c r="L257" s="13">
        <v>1</v>
      </c>
      <c r="M257" s="17">
        <f t="shared" si="12"/>
        <v>277</v>
      </c>
      <c r="N257" s="21"/>
      <c r="O257" s="15">
        <f t="shared" si="13"/>
        <v>341.7</v>
      </c>
      <c r="P257" s="12"/>
      <c r="Q257" s="12"/>
      <c r="R257" s="22"/>
      <c r="S257" s="22"/>
      <c r="T257" s="23"/>
      <c r="U257" s="12"/>
      <c r="V257" s="12"/>
      <c r="W257" s="14"/>
      <c r="X257" s="24"/>
      <c r="Y257" s="13"/>
      <c r="Z257" s="13"/>
      <c r="AA257" s="13"/>
      <c r="AB257" s="13"/>
    </row>
    <row r="258" spans="1:28" x14ac:dyDescent="0.25">
      <c r="A258" s="19">
        <v>451</v>
      </c>
      <c r="B258" s="19" t="s">
        <v>1229</v>
      </c>
      <c r="C258" s="6" t="s">
        <v>1733</v>
      </c>
      <c r="D258" s="60" t="s">
        <v>1734</v>
      </c>
      <c r="E258" s="12">
        <v>283.89999999999998</v>
      </c>
      <c r="F258" s="12">
        <v>129</v>
      </c>
      <c r="G258" s="14">
        <v>2</v>
      </c>
      <c r="H258" s="54">
        <v>825.8</v>
      </c>
      <c r="I258" s="50" t="s">
        <v>2170</v>
      </c>
      <c r="J258" s="51">
        <v>470.5</v>
      </c>
      <c r="K258" s="10">
        <v>251</v>
      </c>
      <c r="L258" s="13">
        <v>1</v>
      </c>
      <c r="M258" s="17">
        <f t="shared" si="12"/>
        <v>721.5</v>
      </c>
      <c r="N258" s="21"/>
      <c r="O258" s="15">
        <f t="shared" si="13"/>
        <v>1547.3</v>
      </c>
      <c r="P258" s="12"/>
      <c r="Q258" s="12"/>
      <c r="R258" s="22"/>
      <c r="S258" s="22"/>
      <c r="T258" s="23"/>
      <c r="U258" s="12"/>
      <c r="V258" s="14"/>
      <c r="W258" s="14"/>
      <c r="X258" s="24"/>
      <c r="Y258" s="13"/>
      <c r="Z258" s="13"/>
      <c r="AA258" s="13"/>
      <c r="AB258" s="13"/>
    </row>
    <row r="259" spans="1:28" x14ac:dyDescent="0.25">
      <c r="A259" s="19">
        <v>451</v>
      </c>
      <c r="B259" s="19" t="s">
        <v>1215</v>
      </c>
      <c r="C259" s="6" t="s">
        <v>1735</v>
      </c>
      <c r="D259" s="1"/>
      <c r="E259" s="12">
        <v>32.200000000000003</v>
      </c>
      <c r="F259" s="14">
        <v>0</v>
      </c>
      <c r="G259" s="14">
        <v>2</v>
      </c>
      <c r="H259" s="54">
        <v>64.400000000000006</v>
      </c>
      <c r="I259" s="50" t="s">
        <v>2020</v>
      </c>
      <c r="J259" s="51">
        <v>67.7</v>
      </c>
      <c r="L259" s="13">
        <v>1</v>
      </c>
      <c r="M259" s="17">
        <f t="shared" si="12"/>
        <v>67.7</v>
      </c>
      <c r="N259" s="21"/>
      <c r="O259" s="15">
        <f t="shared" si="13"/>
        <v>132.10000000000002</v>
      </c>
      <c r="P259" s="12"/>
      <c r="Q259" s="12"/>
      <c r="R259" s="22"/>
      <c r="S259" s="22"/>
      <c r="T259" s="23"/>
      <c r="U259" s="12"/>
      <c r="V259" s="12"/>
      <c r="W259" s="14"/>
      <c r="X259" s="24"/>
      <c r="Y259" s="13"/>
      <c r="Z259" s="13"/>
      <c r="AA259" s="13"/>
      <c r="AB259" s="13"/>
    </row>
    <row r="260" spans="1:28" x14ac:dyDescent="0.25">
      <c r="A260" s="19">
        <v>451</v>
      </c>
      <c r="B260" s="19" t="s">
        <v>1232</v>
      </c>
      <c r="C260" s="6" t="s">
        <v>1736</v>
      </c>
      <c r="D260" s="60" t="s">
        <v>1737</v>
      </c>
      <c r="E260" s="12">
        <v>33.4</v>
      </c>
      <c r="F260" s="12">
        <v>59</v>
      </c>
      <c r="G260" s="14">
        <v>1</v>
      </c>
      <c r="H260" s="54">
        <v>92.4</v>
      </c>
      <c r="I260" s="50" t="s">
        <v>2124</v>
      </c>
      <c r="J260" s="51">
        <v>46.9</v>
      </c>
      <c r="K260" s="10">
        <v>31</v>
      </c>
      <c r="L260" s="13">
        <v>1</v>
      </c>
      <c r="M260" s="17">
        <f t="shared" si="12"/>
        <v>77.900000000000006</v>
      </c>
      <c r="N260" s="21"/>
      <c r="O260" s="15">
        <f t="shared" si="13"/>
        <v>170.3</v>
      </c>
      <c r="P260" s="12"/>
      <c r="Q260" s="12"/>
      <c r="R260" s="22"/>
      <c r="S260" s="22"/>
      <c r="T260" s="23"/>
      <c r="U260" s="12"/>
      <c r="V260" s="12"/>
      <c r="W260" s="14"/>
      <c r="X260" s="24"/>
      <c r="Y260" s="13"/>
      <c r="Z260" s="13"/>
      <c r="AA260" s="13"/>
      <c r="AB260" s="13"/>
    </row>
    <row r="261" spans="1:28" x14ac:dyDescent="0.25">
      <c r="A261" s="19">
        <v>451</v>
      </c>
      <c r="B261" s="19" t="s">
        <v>1215</v>
      </c>
      <c r="C261" s="6" t="s">
        <v>1738</v>
      </c>
      <c r="D261" s="60" t="s">
        <v>1739</v>
      </c>
      <c r="E261" s="12">
        <v>4.5</v>
      </c>
      <c r="F261" s="12">
        <v>0</v>
      </c>
      <c r="G261" s="14">
        <v>1</v>
      </c>
      <c r="H261" s="54">
        <v>4.5</v>
      </c>
      <c r="I261" s="50"/>
      <c r="J261" s="51">
        <v>0</v>
      </c>
      <c r="L261" s="13">
        <v>1</v>
      </c>
      <c r="M261" s="17">
        <f t="shared" si="12"/>
        <v>0</v>
      </c>
      <c r="N261" s="21"/>
      <c r="O261" s="15">
        <f t="shared" si="13"/>
        <v>4.5</v>
      </c>
      <c r="P261" s="12"/>
      <c r="Q261" s="12"/>
      <c r="R261" s="22"/>
      <c r="S261" s="22"/>
      <c r="T261" s="23"/>
      <c r="U261" s="12"/>
      <c r="V261" s="12"/>
      <c r="W261" s="14"/>
      <c r="X261" s="24"/>
      <c r="Y261" s="13"/>
      <c r="Z261" s="13"/>
      <c r="AA261" s="13"/>
      <c r="AB261" s="13"/>
    </row>
    <row r="262" spans="1:28" x14ac:dyDescent="0.25">
      <c r="A262" s="19">
        <v>451</v>
      </c>
      <c r="B262" s="19" t="s">
        <v>1232</v>
      </c>
      <c r="C262" s="6" t="s">
        <v>1740</v>
      </c>
      <c r="D262" s="60" t="s">
        <v>1741</v>
      </c>
      <c r="E262" s="12">
        <v>24.9</v>
      </c>
      <c r="F262" s="12">
        <v>9</v>
      </c>
      <c r="G262" s="14">
        <v>1</v>
      </c>
      <c r="H262" s="54">
        <v>33.9</v>
      </c>
      <c r="I262" s="50" t="s">
        <v>2021</v>
      </c>
      <c r="J262" s="51">
        <v>42.5</v>
      </c>
      <c r="K262" s="10">
        <v>10</v>
      </c>
      <c r="L262" s="13">
        <v>1</v>
      </c>
      <c r="M262" s="17">
        <f t="shared" si="12"/>
        <v>52.5</v>
      </c>
      <c r="N262" s="21"/>
      <c r="O262" s="15">
        <f t="shared" si="13"/>
        <v>86.4</v>
      </c>
      <c r="P262" s="12"/>
      <c r="Q262" s="12"/>
      <c r="R262" s="22"/>
      <c r="S262" s="22"/>
      <c r="T262" s="23"/>
      <c r="U262" s="12"/>
      <c r="V262" s="12"/>
      <c r="W262" s="14"/>
      <c r="X262" s="24"/>
      <c r="Y262" s="13"/>
      <c r="Z262" s="13"/>
      <c r="AA262" s="13"/>
      <c r="AB262" s="13"/>
    </row>
    <row r="263" spans="1:28" x14ac:dyDescent="0.25">
      <c r="A263" s="19">
        <v>451</v>
      </c>
      <c r="B263" s="19" t="s">
        <v>1215</v>
      </c>
      <c r="C263" s="6" t="s">
        <v>1742</v>
      </c>
      <c r="D263" s="1"/>
      <c r="E263" s="12">
        <v>4.0999999999999996</v>
      </c>
      <c r="F263" s="12">
        <v>1</v>
      </c>
      <c r="G263" s="14">
        <v>1</v>
      </c>
      <c r="H263" s="54">
        <v>5.0999999999999996</v>
      </c>
      <c r="I263" s="50"/>
      <c r="J263" s="51">
        <v>0</v>
      </c>
      <c r="L263" s="13">
        <v>1</v>
      </c>
      <c r="M263" s="17">
        <f t="shared" si="12"/>
        <v>0</v>
      </c>
      <c r="N263" s="21"/>
      <c r="O263" s="15">
        <f t="shared" si="13"/>
        <v>5.0999999999999996</v>
      </c>
      <c r="P263" s="12"/>
      <c r="Q263" s="12"/>
      <c r="R263" s="22"/>
      <c r="S263" s="22"/>
      <c r="T263" s="23"/>
      <c r="U263" s="12"/>
      <c r="V263" s="12"/>
      <c r="W263" s="14"/>
      <c r="X263" s="24"/>
      <c r="Y263" s="13"/>
      <c r="Z263" s="13"/>
      <c r="AA263" s="13"/>
      <c r="AB263" s="13"/>
    </row>
    <row r="264" spans="1:28" x14ac:dyDescent="0.25">
      <c r="A264" s="19">
        <v>451</v>
      </c>
      <c r="B264" s="19" t="s">
        <v>1312</v>
      </c>
      <c r="C264" s="6" t="s">
        <v>1743</v>
      </c>
      <c r="D264" s="60" t="s">
        <v>1744</v>
      </c>
      <c r="E264" s="12">
        <v>0</v>
      </c>
      <c r="F264" s="12">
        <v>0</v>
      </c>
      <c r="G264" s="14">
        <v>2</v>
      </c>
      <c r="H264" s="54">
        <v>0</v>
      </c>
      <c r="I264" s="50" t="s">
        <v>2171</v>
      </c>
      <c r="J264" s="51">
        <v>26.9</v>
      </c>
      <c r="K264" s="10">
        <v>0</v>
      </c>
      <c r="L264" s="13">
        <v>2</v>
      </c>
      <c r="M264" s="17">
        <f t="shared" si="12"/>
        <v>53.8</v>
      </c>
      <c r="N264" s="21"/>
      <c r="O264" s="15">
        <f t="shared" si="13"/>
        <v>53.8</v>
      </c>
      <c r="P264" s="12"/>
      <c r="Q264" s="12"/>
      <c r="R264" s="22"/>
      <c r="S264" s="22"/>
      <c r="T264" s="23"/>
      <c r="U264" s="12"/>
      <c r="V264" s="12"/>
      <c r="W264" s="14"/>
      <c r="X264" s="24"/>
      <c r="Y264" s="13"/>
      <c r="Z264" s="13"/>
      <c r="AA264" s="13"/>
      <c r="AB264" s="13"/>
    </row>
    <row r="265" spans="1:28" x14ac:dyDescent="0.25">
      <c r="A265" s="19">
        <v>451</v>
      </c>
      <c r="B265" s="19" t="s">
        <v>1240</v>
      </c>
      <c r="C265" s="6" t="s">
        <v>1747</v>
      </c>
      <c r="D265" s="60" t="s">
        <v>1748</v>
      </c>
      <c r="E265" s="12">
        <v>7.7</v>
      </c>
      <c r="F265" s="12">
        <v>1</v>
      </c>
      <c r="G265" s="14">
        <v>1</v>
      </c>
      <c r="H265" s="54">
        <v>8.6999999999999993</v>
      </c>
      <c r="I265" s="50"/>
      <c r="J265" s="51">
        <v>0</v>
      </c>
      <c r="K265" s="10">
        <v>5</v>
      </c>
      <c r="L265" s="13">
        <v>1</v>
      </c>
      <c r="M265" s="17">
        <f t="shared" si="12"/>
        <v>5</v>
      </c>
      <c r="N265" s="21"/>
      <c r="O265" s="15">
        <f t="shared" si="13"/>
        <v>13.7</v>
      </c>
      <c r="P265" s="12"/>
      <c r="Q265" s="12"/>
      <c r="R265" s="22"/>
      <c r="S265" s="22"/>
      <c r="T265" s="23"/>
      <c r="U265" s="12"/>
      <c r="V265" s="12"/>
      <c r="W265" s="14"/>
      <c r="X265" s="24"/>
      <c r="Y265" s="13"/>
      <c r="Z265" s="13"/>
      <c r="AA265" s="13"/>
      <c r="AB265" s="13"/>
    </row>
    <row r="266" spans="1:28" x14ac:dyDescent="0.25">
      <c r="A266" s="19">
        <v>451</v>
      </c>
      <c r="B266" s="19" t="s">
        <v>1215</v>
      </c>
      <c r="C266" s="6" t="s">
        <v>1749</v>
      </c>
      <c r="D266" s="60" t="s">
        <v>1750</v>
      </c>
      <c r="E266" s="12">
        <v>4.0999999999999996</v>
      </c>
      <c r="F266" s="12">
        <v>1</v>
      </c>
      <c r="G266" s="14">
        <v>1</v>
      </c>
      <c r="H266" s="54">
        <v>5.0999999999999996</v>
      </c>
      <c r="I266" s="50" t="s">
        <v>2081</v>
      </c>
      <c r="J266" s="51">
        <v>1.8</v>
      </c>
      <c r="K266" s="10">
        <v>1</v>
      </c>
      <c r="L266" s="13">
        <v>1</v>
      </c>
      <c r="M266" s="17">
        <f t="shared" si="12"/>
        <v>2.8</v>
      </c>
      <c r="N266" s="21"/>
      <c r="O266" s="15">
        <f t="shared" si="13"/>
        <v>7.8999999999999995</v>
      </c>
      <c r="P266" s="12"/>
      <c r="Q266" s="12"/>
      <c r="R266" s="22"/>
      <c r="S266" s="22"/>
      <c r="T266" s="23"/>
      <c r="U266" s="12"/>
      <c r="V266" s="12"/>
      <c r="W266" s="14"/>
      <c r="X266" s="24"/>
      <c r="Y266" s="13"/>
      <c r="Z266" s="13"/>
      <c r="AA266" s="13"/>
      <c r="AB266" s="13"/>
    </row>
    <row r="267" spans="1:28" x14ac:dyDescent="0.25">
      <c r="A267" s="19">
        <v>451</v>
      </c>
      <c r="B267" s="19" t="s">
        <v>1215</v>
      </c>
      <c r="C267" s="6" t="s">
        <v>1751</v>
      </c>
      <c r="D267" s="60" t="s">
        <v>1752</v>
      </c>
      <c r="E267" s="12">
        <v>1.4</v>
      </c>
      <c r="F267" s="12">
        <v>0</v>
      </c>
      <c r="G267" s="14">
        <v>1</v>
      </c>
      <c r="H267" s="54">
        <v>1.4</v>
      </c>
      <c r="I267" s="50" t="s">
        <v>2070</v>
      </c>
      <c r="J267" s="51">
        <v>6.2</v>
      </c>
      <c r="K267" s="10">
        <v>0</v>
      </c>
      <c r="L267" s="13">
        <v>1</v>
      </c>
      <c r="M267" s="17">
        <f t="shared" si="12"/>
        <v>6.2</v>
      </c>
      <c r="N267" s="28"/>
      <c r="O267" s="15">
        <f t="shared" si="13"/>
        <v>7.6</v>
      </c>
      <c r="P267" s="14"/>
      <c r="Q267" s="14"/>
      <c r="R267" s="14"/>
      <c r="S267" s="14"/>
      <c r="T267" s="19"/>
      <c r="U267" s="12"/>
      <c r="V267" s="14"/>
      <c r="W267" s="14"/>
      <c r="X267" s="24"/>
      <c r="Y267" s="13"/>
      <c r="Z267" s="13"/>
      <c r="AA267" s="13"/>
      <c r="AB267" s="13"/>
    </row>
    <row r="268" spans="1:28" x14ac:dyDescent="0.25">
      <c r="A268" s="19">
        <v>451</v>
      </c>
      <c r="B268" s="19" t="s">
        <v>1218</v>
      </c>
      <c r="C268" s="6" t="s">
        <v>1753</v>
      </c>
      <c r="D268" s="1" t="s">
        <v>1754</v>
      </c>
      <c r="E268" s="12">
        <v>122.8</v>
      </c>
      <c r="F268" s="12">
        <v>66</v>
      </c>
      <c r="G268" s="14">
        <v>1</v>
      </c>
      <c r="H268" s="54">
        <v>188.8</v>
      </c>
      <c r="I268" s="50" t="s">
        <v>2022</v>
      </c>
      <c r="J268" s="51">
        <v>177.5</v>
      </c>
      <c r="K268" s="10">
        <v>50</v>
      </c>
      <c r="L268" s="13">
        <v>1</v>
      </c>
      <c r="M268" s="17">
        <f t="shared" si="12"/>
        <v>227.5</v>
      </c>
      <c r="N268" s="28"/>
      <c r="O268" s="15">
        <f t="shared" si="13"/>
        <v>416.3</v>
      </c>
      <c r="P268" s="14"/>
      <c r="Q268" s="14"/>
      <c r="R268" s="14"/>
      <c r="S268" s="14"/>
      <c r="T268" s="19"/>
      <c r="U268" s="12"/>
      <c r="V268" s="14"/>
      <c r="W268" s="14"/>
      <c r="X268" s="24"/>
      <c r="Y268" s="13"/>
      <c r="Z268" s="13"/>
      <c r="AA268" s="13"/>
      <c r="AB268" s="13"/>
    </row>
    <row r="269" spans="1:28" x14ac:dyDescent="0.25">
      <c r="A269" s="19">
        <v>451</v>
      </c>
      <c r="B269" s="19" t="s">
        <v>1237</v>
      </c>
      <c r="C269" s="6" t="s">
        <v>1755</v>
      </c>
      <c r="D269" s="60" t="s">
        <v>1756</v>
      </c>
      <c r="E269" s="12">
        <v>0</v>
      </c>
      <c r="F269" s="12">
        <v>0</v>
      </c>
      <c r="G269" s="14">
        <v>2</v>
      </c>
      <c r="H269" s="54">
        <v>0</v>
      </c>
      <c r="I269" s="50"/>
      <c r="J269" s="51">
        <v>0</v>
      </c>
      <c r="L269" s="13">
        <v>1</v>
      </c>
      <c r="M269" s="17">
        <f t="shared" si="12"/>
        <v>0</v>
      </c>
      <c r="N269" s="21"/>
      <c r="O269" s="15">
        <f t="shared" si="13"/>
        <v>0</v>
      </c>
      <c r="P269" s="12"/>
      <c r="Q269" s="12"/>
      <c r="R269" s="22"/>
      <c r="S269" s="22"/>
      <c r="T269" s="23"/>
      <c r="U269" s="12"/>
      <c r="V269" s="12"/>
      <c r="W269" s="14"/>
      <c r="X269" s="24"/>
      <c r="Y269" s="13"/>
      <c r="Z269" s="13"/>
      <c r="AA269" s="13"/>
      <c r="AB269" s="13"/>
    </row>
    <row r="270" spans="1:28" x14ac:dyDescent="0.25">
      <c r="A270" s="19">
        <v>451</v>
      </c>
      <c r="B270" s="19" t="s">
        <v>1218</v>
      </c>
      <c r="C270" s="6" t="s">
        <v>1757</v>
      </c>
      <c r="D270" s="1" t="s">
        <v>1758</v>
      </c>
      <c r="E270" s="12">
        <v>39.6</v>
      </c>
      <c r="F270" s="12">
        <v>112</v>
      </c>
      <c r="G270" s="14">
        <v>1</v>
      </c>
      <c r="H270" s="54">
        <v>151.6</v>
      </c>
      <c r="I270" s="50" t="s">
        <v>2118</v>
      </c>
      <c r="J270" s="51">
        <v>103.9</v>
      </c>
      <c r="K270" s="10">
        <v>60</v>
      </c>
      <c r="L270" s="13">
        <v>1</v>
      </c>
      <c r="M270" s="17">
        <f t="shared" si="12"/>
        <v>163.9</v>
      </c>
      <c r="N270" s="21"/>
      <c r="O270" s="15">
        <f t="shared" si="13"/>
        <v>315.5</v>
      </c>
      <c r="P270" s="12"/>
      <c r="Q270" s="12"/>
      <c r="R270" s="22"/>
      <c r="S270" s="22"/>
      <c r="T270" s="23"/>
      <c r="U270" s="12"/>
      <c r="V270" s="12"/>
      <c r="W270" s="14"/>
      <c r="X270" s="24"/>
      <c r="Y270" s="13"/>
      <c r="Z270" s="13"/>
      <c r="AA270" s="13"/>
      <c r="AB270" s="13"/>
    </row>
    <row r="271" spans="1:28" x14ac:dyDescent="0.25">
      <c r="A271" s="19">
        <v>451</v>
      </c>
      <c r="B271" s="19" t="s">
        <v>1229</v>
      </c>
      <c r="C271" s="6" t="s">
        <v>1759</v>
      </c>
      <c r="D271" s="60" t="s">
        <v>1760</v>
      </c>
      <c r="E271" s="12">
        <v>10.8</v>
      </c>
      <c r="F271" s="12">
        <v>1</v>
      </c>
      <c r="G271" s="14">
        <v>1</v>
      </c>
      <c r="H271" s="54">
        <v>11.8</v>
      </c>
      <c r="I271" s="50" t="s">
        <v>2023</v>
      </c>
      <c r="J271" s="51">
        <v>15.4</v>
      </c>
      <c r="K271" s="10">
        <v>0</v>
      </c>
      <c r="L271" s="13">
        <v>1</v>
      </c>
      <c r="M271" s="17">
        <f t="shared" si="12"/>
        <v>15.4</v>
      </c>
      <c r="N271" s="21"/>
      <c r="O271" s="15">
        <f t="shared" si="13"/>
        <v>27.200000000000003</v>
      </c>
      <c r="P271" s="12"/>
      <c r="Q271" s="12"/>
      <c r="R271" s="22"/>
      <c r="S271" s="22"/>
      <c r="T271" s="23"/>
      <c r="U271" s="12"/>
      <c r="V271" s="12"/>
      <c r="W271" s="14"/>
      <c r="X271" s="24"/>
      <c r="Y271" s="13"/>
      <c r="Z271" s="13"/>
      <c r="AA271" s="13"/>
      <c r="AB271" s="13"/>
    </row>
    <row r="272" spans="1:28" x14ac:dyDescent="0.25">
      <c r="A272" s="19">
        <v>451</v>
      </c>
      <c r="B272" s="19" t="s">
        <v>1240</v>
      </c>
      <c r="C272" s="6" t="s">
        <v>1761</v>
      </c>
      <c r="D272" s="1" t="s">
        <v>1762</v>
      </c>
      <c r="E272" s="12">
        <v>17.100000000000001</v>
      </c>
      <c r="F272" s="12">
        <v>1</v>
      </c>
      <c r="G272" s="14">
        <v>1</v>
      </c>
      <c r="H272" s="54">
        <v>18.100000000000001</v>
      </c>
      <c r="I272" s="50" t="s">
        <v>2024</v>
      </c>
      <c r="J272" s="51">
        <v>5.8</v>
      </c>
      <c r="K272" s="10">
        <v>3</v>
      </c>
      <c r="L272" s="13">
        <v>1</v>
      </c>
      <c r="M272" s="17">
        <f t="shared" si="12"/>
        <v>8.8000000000000007</v>
      </c>
      <c r="N272" s="21"/>
      <c r="O272" s="15">
        <f t="shared" si="13"/>
        <v>26.900000000000002</v>
      </c>
      <c r="P272" s="12"/>
      <c r="Q272" s="12"/>
      <c r="R272" s="22"/>
      <c r="S272" s="22"/>
      <c r="T272" s="23"/>
      <c r="U272" s="12"/>
      <c r="V272" s="12"/>
      <c r="W272" s="14"/>
      <c r="X272" s="24"/>
      <c r="Y272" s="13"/>
      <c r="Z272" s="13"/>
      <c r="AA272" s="13"/>
      <c r="AB272" s="13"/>
    </row>
    <row r="273" spans="1:28" x14ac:dyDescent="0.25">
      <c r="A273" s="19">
        <v>451</v>
      </c>
      <c r="B273" s="19" t="s">
        <v>1221</v>
      </c>
      <c r="C273" s="6" t="s">
        <v>2155</v>
      </c>
      <c r="D273" s="60" t="s">
        <v>2156</v>
      </c>
      <c r="E273" s="12">
        <v>0</v>
      </c>
      <c r="F273" s="12">
        <v>0</v>
      </c>
      <c r="G273" s="14">
        <v>1</v>
      </c>
      <c r="H273" s="54">
        <v>0</v>
      </c>
      <c r="I273" s="50" t="s">
        <v>2157</v>
      </c>
      <c r="J273" s="51">
        <v>7.4</v>
      </c>
      <c r="K273" s="10">
        <v>0</v>
      </c>
      <c r="L273" s="13">
        <v>1</v>
      </c>
      <c r="M273" s="17">
        <f t="shared" si="12"/>
        <v>7.4</v>
      </c>
      <c r="N273" s="21"/>
      <c r="O273" s="15">
        <f t="shared" si="13"/>
        <v>7.4</v>
      </c>
      <c r="P273" s="12"/>
      <c r="Q273" s="12"/>
      <c r="R273" s="22"/>
      <c r="S273" s="22"/>
      <c r="T273" s="23"/>
      <c r="U273" s="12"/>
      <c r="V273" s="12"/>
      <c r="W273" s="14"/>
      <c r="X273" s="24"/>
      <c r="Y273" s="13"/>
      <c r="Z273" s="13"/>
      <c r="AA273" s="13"/>
      <c r="AB273" s="13"/>
    </row>
    <row r="274" spans="1:28" x14ac:dyDescent="0.25">
      <c r="A274" s="19">
        <v>451</v>
      </c>
      <c r="B274" s="19" t="s">
        <v>1341</v>
      </c>
      <c r="C274" s="6" t="s">
        <v>1763</v>
      </c>
      <c r="D274" s="1" t="s">
        <v>1764</v>
      </c>
      <c r="E274" s="12">
        <v>26</v>
      </c>
      <c r="F274" s="14">
        <v>0</v>
      </c>
      <c r="G274" s="14">
        <v>2</v>
      </c>
      <c r="H274" s="54">
        <v>52</v>
      </c>
      <c r="I274" s="50" t="s">
        <v>2025</v>
      </c>
      <c r="J274" s="51">
        <v>57.4</v>
      </c>
      <c r="K274" s="10">
        <v>7</v>
      </c>
      <c r="L274" s="13">
        <v>2</v>
      </c>
      <c r="M274" s="17">
        <f t="shared" si="12"/>
        <v>128.80000000000001</v>
      </c>
      <c r="N274" s="21"/>
      <c r="O274" s="15">
        <f t="shared" si="13"/>
        <v>180.8</v>
      </c>
      <c r="P274" s="12"/>
      <c r="Q274" s="12"/>
      <c r="R274" s="22"/>
      <c r="S274" s="22"/>
      <c r="T274" s="23"/>
      <c r="U274" s="12"/>
      <c r="V274" s="12"/>
      <c r="W274" s="14"/>
      <c r="X274" s="24"/>
      <c r="Y274" s="13"/>
      <c r="Z274" s="13"/>
      <c r="AA274" s="13"/>
      <c r="AB274" s="13"/>
    </row>
    <row r="275" spans="1:28" x14ac:dyDescent="0.25">
      <c r="A275" s="19">
        <v>451</v>
      </c>
      <c r="B275" s="19" t="s">
        <v>1402</v>
      </c>
      <c r="C275" s="6" t="s">
        <v>1765</v>
      </c>
      <c r="D275" s="60" t="s">
        <v>1766</v>
      </c>
      <c r="E275" s="12">
        <v>23.7</v>
      </c>
      <c r="F275" s="12">
        <v>36</v>
      </c>
      <c r="G275" s="14">
        <v>2</v>
      </c>
      <c r="H275" s="54">
        <v>119.4</v>
      </c>
      <c r="I275" s="50" t="s">
        <v>2026</v>
      </c>
      <c r="J275" s="51">
        <v>74.8</v>
      </c>
      <c r="K275" s="10">
        <v>36</v>
      </c>
      <c r="L275" s="13">
        <v>1</v>
      </c>
      <c r="M275" s="17">
        <f t="shared" si="12"/>
        <v>110.8</v>
      </c>
      <c r="N275" s="21"/>
      <c r="O275" s="15">
        <f t="shared" si="13"/>
        <v>230.2</v>
      </c>
      <c r="P275" s="12"/>
      <c r="Q275" s="12"/>
      <c r="R275" s="22"/>
      <c r="S275" s="22"/>
      <c r="T275" s="23"/>
      <c r="U275" s="12"/>
      <c r="V275" s="12"/>
      <c r="W275" s="14"/>
      <c r="X275" s="24"/>
      <c r="Y275" s="13"/>
      <c r="Z275" s="13"/>
      <c r="AA275" s="13"/>
      <c r="AB275" s="13"/>
    </row>
    <row r="276" spans="1:28" x14ac:dyDescent="0.25">
      <c r="A276" s="19">
        <v>451</v>
      </c>
      <c r="B276" s="19" t="s">
        <v>2140</v>
      </c>
      <c r="C276" s="6" t="s">
        <v>1767</v>
      </c>
      <c r="D276" s="60" t="s">
        <v>1768</v>
      </c>
      <c r="E276" s="12">
        <v>0</v>
      </c>
      <c r="F276" s="12">
        <v>2</v>
      </c>
      <c r="G276" s="14">
        <v>2</v>
      </c>
      <c r="H276" s="54">
        <v>4</v>
      </c>
      <c r="I276" s="50" t="s">
        <v>2027</v>
      </c>
      <c r="J276" s="51">
        <v>20.5</v>
      </c>
      <c r="K276" s="10">
        <v>1</v>
      </c>
      <c r="L276" s="13">
        <v>2</v>
      </c>
      <c r="M276" s="17">
        <f t="shared" si="12"/>
        <v>43</v>
      </c>
      <c r="N276" s="21"/>
      <c r="O276" s="15">
        <f t="shared" si="13"/>
        <v>47</v>
      </c>
      <c r="P276" s="30"/>
      <c r="Q276" s="12"/>
      <c r="R276" s="22"/>
      <c r="S276" s="22"/>
      <c r="T276" s="23"/>
      <c r="U276" s="12"/>
      <c r="V276" s="12"/>
      <c r="W276" s="14"/>
      <c r="X276" s="24"/>
      <c r="Y276" s="13"/>
      <c r="Z276" s="13"/>
      <c r="AA276" s="13"/>
      <c r="AB276" s="13"/>
    </row>
    <row r="277" spans="1:28" x14ac:dyDescent="0.25">
      <c r="A277" s="19">
        <v>453</v>
      </c>
      <c r="B277" s="19" t="s">
        <v>1240</v>
      </c>
      <c r="C277" s="6" t="s">
        <v>1769</v>
      </c>
      <c r="D277" s="1" t="s">
        <v>1770</v>
      </c>
      <c r="E277" s="12">
        <v>0</v>
      </c>
      <c r="F277" s="12">
        <v>3</v>
      </c>
      <c r="G277" s="14">
        <v>2</v>
      </c>
      <c r="H277" s="54">
        <v>6</v>
      </c>
      <c r="I277" s="50" t="s">
        <v>2028</v>
      </c>
      <c r="J277" s="51">
        <v>82.8</v>
      </c>
      <c r="K277" s="10">
        <v>9</v>
      </c>
      <c r="L277" s="13">
        <v>1</v>
      </c>
      <c r="M277" s="17">
        <f t="shared" si="12"/>
        <v>91.8</v>
      </c>
      <c r="N277" s="21"/>
      <c r="O277" s="15">
        <f t="shared" si="13"/>
        <v>97.8</v>
      </c>
      <c r="P277" s="30"/>
      <c r="Q277" s="12"/>
      <c r="R277" s="22"/>
      <c r="S277" s="22"/>
      <c r="T277" s="23"/>
      <c r="U277" s="12"/>
      <c r="V277" s="12"/>
      <c r="W277" s="14"/>
      <c r="X277" s="24"/>
      <c r="Y277" s="13"/>
      <c r="Z277" s="13"/>
      <c r="AA277" s="13"/>
      <c r="AB277" s="13"/>
    </row>
    <row r="278" spans="1:28" x14ac:dyDescent="0.25">
      <c r="A278" s="19">
        <v>453</v>
      </c>
      <c r="B278" s="19" t="s">
        <v>1232</v>
      </c>
      <c r="C278" s="6" t="s">
        <v>1771</v>
      </c>
      <c r="D278" s="1" t="s">
        <v>1772</v>
      </c>
      <c r="E278" s="12">
        <v>21.9</v>
      </c>
      <c r="F278" s="12">
        <v>43</v>
      </c>
      <c r="G278" s="14">
        <v>1</v>
      </c>
      <c r="H278" s="54">
        <v>64.900000000000006</v>
      </c>
      <c r="I278" s="50" t="s">
        <v>2096</v>
      </c>
      <c r="J278" s="51">
        <v>296.39999999999998</v>
      </c>
      <c r="K278" s="10">
        <v>53</v>
      </c>
      <c r="L278" s="13">
        <v>1</v>
      </c>
      <c r="M278" s="17">
        <f t="shared" si="12"/>
        <v>349.4</v>
      </c>
      <c r="N278" s="21"/>
      <c r="O278" s="15">
        <f t="shared" si="13"/>
        <v>414.29999999999995</v>
      </c>
      <c r="P278" s="30"/>
      <c r="Q278" s="12"/>
      <c r="R278" s="22"/>
      <c r="S278" s="22"/>
      <c r="T278" s="23"/>
      <c r="U278" s="12"/>
      <c r="V278" s="12"/>
      <c r="W278" s="14"/>
      <c r="X278" s="24"/>
      <c r="Y278" s="13"/>
      <c r="Z278" s="13"/>
      <c r="AA278" s="13"/>
      <c r="AB278" s="13"/>
    </row>
    <row r="279" spans="1:28" x14ac:dyDescent="0.25">
      <c r="A279" s="19">
        <v>453</v>
      </c>
      <c r="B279" s="19" t="s">
        <v>1402</v>
      </c>
      <c r="C279" s="6" t="s">
        <v>1773</v>
      </c>
      <c r="D279" s="1" t="s">
        <v>1774</v>
      </c>
      <c r="E279" s="12">
        <v>66.2</v>
      </c>
      <c r="F279" s="12">
        <v>51</v>
      </c>
      <c r="G279" s="14">
        <v>1</v>
      </c>
      <c r="H279" s="54">
        <v>117.2</v>
      </c>
      <c r="I279" s="50" t="s">
        <v>2029</v>
      </c>
      <c r="J279" s="51">
        <v>164.7</v>
      </c>
      <c r="K279" s="10">
        <v>17</v>
      </c>
      <c r="L279" s="13">
        <v>1</v>
      </c>
      <c r="M279" s="17">
        <f t="shared" si="12"/>
        <v>181.7</v>
      </c>
      <c r="N279" s="21"/>
      <c r="O279" s="15">
        <f t="shared" si="13"/>
        <v>298.89999999999998</v>
      </c>
      <c r="P279" s="30"/>
      <c r="Q279" s="12"/>
      <c r="R279" s="22"/>
      <c r="S279" s="22"/>
      <c r="T279" s="23"/>
      <c r="U279" s="12"/>
      <c r="V279" s="12"/>
      <c r="W279" s="14"/>
      <c r="X279" s="24"/>
      <c r="Y279" s="13"/>
      <c r="Z279" s="13"/>
      <c r="AA279" s="13"/>
      <c r="AB279" s="13"/>
    </row>
    <row r="280" spans="1:28" x14ac:dyDescent="0.25">
      <c r="A280" s="19">
        <v>453</v>
      </c>
      <c r="B280" s="19" t="s">
        <v>1232</v>
      </c>
      <c r="C280" s="6" t="s">
        <v>1775</v>
      </c>
      <c r="D280" s="1" t="s">
        <v>1776</v>
      </c>
      <c r="E280" s="12">
        <v>0</v>
      </c>
      <c r="F280" s="12">
        <v>5</v>
      </c>
      <c r="G280" s="14">
        <v>1</v>
      </c>
      <c r="H280" s="54">
        <v>5</v>
      </c>
      <c r="I280" s="50" t="s">
        <v>2097</v>
      </c>
      <c r="J280" s="51">
        <v>6.9</v>
      </c>
      <c r="K280" s="10">
        <v>0</v>
      </c>
      <c r="L280" s="13">
        <v>1</v>
      </c>
      <c r="M280" s="17">
        <f t="shared" si="12"/>
        <v>6.9</v>
      </c>
      <c r="N280" s="21"/>
      <c r="O280" s="15">
        <f t="shared" si="13"/>
        <v>11.9</v>
      </c>
      <c r="P280" s="12"/>
      <c r="Q280" s="12"/>
      <c r="R280" s="22"/>
      <c r="S280" s="22"/>
      <c r="T280" s="23"/>
      <c r="U280" s="12"/>
      <c r="V280" s="12"/>
      <c r="W280" s="14"/>
      <c r="X280" s="24"/>
      <c r="Y280" s="13"/>
      <c r="Z280" s="13"/>
      <c r="AA280" s="13"/>
      <c r="AB280" s="13"/>
    </row>
    <row r="281" spans="1:28" x14ac:dyDescent="0.25">
      <c r="A281" s="19">
        <v>453</v>
      </c>
      <c r="B281" s="19" t="s">
        <v>1237</v>
      </c>
      <c r="C281" s="6" t="s">
        <v>1777</v>
      </c>
      <c r="D281" s="1" t="s">
        <v>1778</v>
      </c>
      <c r="E281" s="12">
        <v>11.3</v>
      </c>
      <c r="F281" s="12">
        <v>0</v>
      </c>
      <c r="G281" s="14">
        <v>1</v>
      </c>
      <c r="H281" s="54">
        <v>11.3</v>
      </c>
      <c r="I281" s="50" t="s">
        <v>2098</v>
      </c>
      <c r="J281" s="51">
        <v>61.8</v>
      </c>
      <c r="K281" s="10">
        <v>2</v>
      </c>
      <c r="L281" s="13">
        <v>1</v>
      </c>
      <c r="M281" s="17">
        <f t="shared" si="12"/>
        <v>63.8</v>
      </c>
      <c r="N281" s="21"/>
      <c r="O281" s="15">
        <f t="shared" si="13"/>
        <v>75.099999999999994</v>
      </c>
      <c r="P281" s="12"/>
      <c r="Q281" s="12"/>
      <c r="R281" s="22"/>
      <c r="S281" s="22"/>
      <c r="T281" s="23"/>
      <c r="U281" s="12"/>
      <c r="V281" s="12"/>
      <c r="W281" s="14"/>
      <c r="X281" s="24"/>
      <c r="Y281" s="13"/>
      <c r="Z281" s="13"/>
      <c r="AA281" s="13"/>
      <c r="AB281" s="13"/>
    </row>
    <row r="282" spans="1:28" x14ac:dyDescent="0.25">
      <c r="A282" s="19">
        <v>453</v>
      </c>
      <c r="B282" s="19" t="s">
        <v>1341</v>
      </c>
      <c r="C282" s="6" t="s">
        <v>1779</v>
      </c>
      <c r="D282" s="1" t="s">
        <v>1780</v>
      </c>
      <c r="E282" s="12">
        <v>0</v>
      </c>
      <c r="F282" s="12">
        <v>3</v>
      </c>
      <c r="G282" s="14">
        <v>2</v>
      </c>
      <c r="H282" s="54">
        <v>6</v>
      </c>
      <c r="I282" s="50"/>
      <c r="J282" s="51">
        <v>0</v>
      </c>
      <c r="K282" s="10">
        <v>0</v>
      </c>
      <c r="L282" s="13">
        <v>2</v>
      </c>
      <c r="M282" s="17">
        <f t="shared" si="12"/>
        <v>0</v>
      </c>
      <c r="N282" s="21"/>
      <c r="O282" s="15">
        <f t="shared" si="13"/>
        <v>6</v>
      </c>
      <c r="P282" s="12"/>
      <c r="Q282" s="12"/>
      <c r="R282" s="22"/>
      <c r="S282" s="22"/>
      <c r="T282" s="23"/>
      <c r="U282" s="12"/>
      <c r="V282" s="12"/>
      <c r="W282" s="14"/>
      <c r="X282" s="24"/>
      <c r="Y282" s="13"/>
      <c r="Z282" s="13"/>
      <c r="AA282" s="13"/>
      <c r="AB282" s="13"/>
    </row>
    <row r="283" spans="1:28" x14ac:dyDescent="0.25">
      <c r="A283" s="19">
        <v>453</v>
      </c>
      <c r="B283" s="19" t="s">
        <v>1312</v>
      </c>
      <c r="C283" s="6" t="s">
        <v>1781</v>
      </c>
      <c r="D283" s="1" t="s">
        <v>1782</v>
      </c>
      <c r="E283" s="12">
        <v>20.6</v>
      </c>
      <c r="F283" s="12">
        <v>0</v>
      </c>
      <c r="G283" s="14">
        <v>2</v>
      </c>
      <c r="H283" s="54">
        <v>41.2</v>
      </c>
      <c r="I283" s="50" t="s">
        <v>2181</v>
      </c>
      <c r="J283" s="51">
        <v>62.9</v>
      </c>
      <c r="K283" s="10">
        <v>10</v>
      </c>
      <c r="L283" s="13">
        <v>1</v>
      </c>
      <c r="M283" s="17">
        <f t="shared" si="12"/>
        <v>72.900000000000006</v>
      </c>
      <c r="N283" s="21"/>
      <c r="O283" s="15">
        <f t="shared" si="13"/>
        <v>114.10000000000001</v>
      </c>
      <c r="P283" s="30"/>
      <c r="Q283" s="12"/>
      <c r="R283" s="22"/>
      <c r="S283" s="22"/>
      <c r="T283" s="23"/>
      <c r="U283" s="12"/>
      <c r="V283" s="12"/>
      <c r="W283" s="14"/>
      <c r="X283" s="24"/>
      <c r="Y283" s="13"/>
      <c r="Z283" s="13"/>
      <c r="AA283" s="13"/>
      <c r="AB283" s="13"/>
    </row>
    <row r="284" spans="1:28" x14ac:dyDescent="0.25">
      <c r="A284" s="19">
        <v>453</v>
      </c>
      <c r="B284" s="19" t="s">
        <v>1232</v>
      </c>
      <c r="C284" s="6" t="s">
        <v>1783</v>
      </c>
      <c r="D284" s="1" t="s">
        <v>1784</v>
      </c>
      <c r="E284" s="12">
        <v>34.9</v>
      </c>
      <c r="F284" s="12">
        <v>39</v>
      </c>
      <c r="G284" s="14">
        <v>1</v>
      </c>
      <c r="H284" s="54">
        <v>73.900000000000006</v>
      </c>
      <c r="I284" s="50" t="s">
        <v>2030</v>
      </c>
      <c r="J284" s="51">
        <v>195.6</v>
      </c>
      <c r="K284" s="10">
        <v>47</v>
      </c>
      <c r="L284" s="13">
        <v>1</v>
      </c>
      <c r="M284" s="17">
        <f t="shared" si="12"/>
        <v>242.6</v>
      </c>
      <c r="N284" s="21"/>
      <c r="O284" s="15">
        <f t="shared" si="13"/>
        <v>316.5</v>
      </c>
      <c r="P284" s="30"/>
      <c r="Q284" s="12"/>
      <c r="R284" s="22"/>
      <c r="S284" s="22"/>
      <c r="T284" s="23"/>
      <c r="U284" s="12"/>
      <c r="V284" s="12"/>
      <c r="W284" s="14"/>
      <c r="X284" s="24"/>
      <c r="Y284" s="13"/>
      <c r="Z284" s="13"/>
      <c r="AA284" s="13"/>
      <c r="AB284" s="13"/>
    </row>
    <row r="285" spans="1:28" x14ac:dyDescent="0.25">
      <c r="A285" s="19">
        <v>453</v>
      </c>
      <c r="B285" s="19" t="s">
        <v>1232</v>
      </c>
      <c r="C285" s="6" t="s">
        <v>1785</v>
      </c>
      <c r="D285" s="1" t="s">
        <v>1786</v>
      </c>
      <c r="E285" s="12">
        <v>38.200000000000003</v>
      </c>
      <c r="F285" s="12">
        <v>8</v>
      </c>
      <c r="G285" s="14">
        <v>1</v>
      </c>
      <c r="H285" s="54">
        <v>46.2</v>
      </c>
      <c r="I285" s="50"/>
      <c r="J285" s="51">
        <v>0</v>
      </c>
      <c r="K285" s="10">
        <v>16</v>
      </c>
      <c r="L285" s="13">
        <v>1</v>
      </c>
      <c r="M285" s="17">
        <f t="shared" si="12"/>
        <v>16</v>
      </c>
      <c r="N285" s="21"/>
      <c r="O285" s="15">
        <f t="shared" si="13"/>
        <v>62.2</v>
      </c>
      <c r="P285" s="12"/>
      <c r="Q285" s="12"/>
      <c r="R285" s="22"/>
      <c r="S285" s="22"/>
      <c r="T285" s="23"/>
      <c r="U285" s="12"/>
      <c r="V285" s="12"/>
      <c r="W285" s="14"/>
      <c r="X285" s="24"/>
      <c r="Y285" s="13"/>
      <c r="Z285" s="13"/>
      <c r="AA285" s="13"/>
      <c r="AB285" s="13"/>
    </row>
    <row r="286" spans="1:28" x14ac:dyDescent="0.25">
      <c r="A286" s="19">
        <v>453</v>
      </c>
      <c r="B286" s="19" t="s">
        <v>1237</v>
      </c>
      <c r="C286" s="6" t="s">
        <v>1787</v>
      </c>
      <c r="D286" s="1" t="s">
        <v>1788</v>
      </c>
      <c r="E286" s="12">
        <v>8.8000000000000007</v>
      </c>
      <c r="F286" s="12">
        <v>3</v>
      </c>
      <c r="G286" s="14">
        <v>1</v>
      </c>
      <c r="H286" s="54">
        <v>11.8</v>
      </c>
      <c r="I286" s="50" t="s">
        <v>2031</v>
      </c>
      <c r="J286" s="51">
        <v>53.6</v>
      </c>
      <c r="K286" s="10">
        <v>1</v>
      </c>
      <c r="L286" s="13">
        <v>1</v>
      </c>
      <c r="M286" s="17">
        <f t="shared" si="12"/>
        <v>54.6</v>
      </c>
      <c r="N286" s="21"/>
      <c r="O286" s="15">
        <f t="shared" si="13"/>
        <v>66.400000000000006</v>
      </c>
      <c r="P286" s="30"/>
      <c r="Q286" s="12"/>
      <c r="R286" s="22"/>
      <c r="S286" s="22"/>
      <c r="T286" s="23"/>
      <c r="U286" s="12"/>
      <c r="V286" s="12"/>
      <c r="W286" s="14"/>
      <c r="X286" s="24"/>
      <c r="Y286" s="13"/>
      <c r="Z286" s="13"/>
      <c r="AA286" s="13"/>
      <c r="AB286" s="13"/>
    </row>
    <row r="287" spans="1:28" x14ac:dyDescent="0.25">
      <c r="A287" s="19">
        <v>453</v>
      </c>
      <c r="B287" s="19" t="s">
        <v>1243</v>
      </c>
      <c r="C287" s="6" t="s">
        <v>1789</v>
      </c>
      <c r="D287" s="1" t="s">
        <v>1790</v>
      </c>
      <c r="E287" s="12">
        <v>55.5</v>
      </c>
      <c r="F287" s="12">
        <v>65</v>
      </c>
      <c r="G287" s="14">
        <v>1</v>
      </c>
      <c r="H287" s="54">
        <v>120.5</v>
      </c>
      <c r="I287" s="50" t="s">
        <v>2183</v>
      </c>
      <c r="J287" s="51">
        <v>460.8</v>
      </c>
      <c r="K287" s="10">
        <v>60</v>
      </c>
      <c r="L287" s="13">
        <v>1</v>
      </c>
      <c r="M287" s="17">
        <f t="shared" ref="M287:M318" si="14">(J287+K287)*L287</f>
        <v>520.79999999999995</v>
      </c>
      <c r="N287" s="21"/>
      <c r="O287" s="15">
        <f t="shared" si="13"/>
        <v>641.29999999999995</v>
      </c>
      <c r="P287" s="30"/>
      <c r="Q287" s="12"/>
      <c r="R287" s="22"/>
      <c r="S287" s="22"/>
      <c r="T287" s="23"/>
      <c r="U287" s="12"/>
      <c r="V287" s="12"/>
      <c r="W287" s="14"/>
      <c r="X287" s="24"/>
      <c r="Y287" s="13"/>
      <c r="Z287" s="13"/>
      <c r="AA287" s="13"/>
      <c r="AB287" s="13"/>
    </row>
    <row r="288" spans="1:28" x14ac:dyDescent="0.25">
      <c r="A288" s="19">
        <v>453</v>
      </c>
      <c r="B288" s="19" t="s">
        <v>1232</v>
      </c>
      <c r="C288" s="6" t="s">
        <v>1791</v>
      </c>
      <c r="D288" s="1" t="s">
        <v>1792</v>
      </c>
      <c r="E288" s="12">
        <v>71.8</v>
      </c>
      <c r="F288" s="12">
        <v>37</v>
      </c>
      <c r="G288" s="14">
        <v>1</v>
      </c>
      <c r="H288" s="54">
        <v>108.8</v>
      </c>
      <c r="I288" s="50" t="s">
        <v>2032</v>
      </c>
      <c r="J288" s="51">
        <v>98.1</v>
      </c>
      <c r="K288" s="10">
        <v>13</v>
      </c>
      <c r="L288" s="13">
        <v>1</v>
      </c>
      <c r="M288" s="17">
        <f t="shared" si="14"/>
        <v>111.1</v>
      </c>
      <c r="N288" s="21"/>
      <c r="O288" s="15">
        <f t="shared" si="13"/>
        <v>219.89999999999998</v>
      </c>
      <c r="P288" s="30"/>
      <c r="Q288" s="12"/>
      <c r="R288" s="22"/>
      <c r="S288" s="22"/>
      <c r="T288" s="23"/>
      <c r="U288" s="12"/>
      <c r="V288" s="12"/>
      <c r="W288" s="14"/>
      <c r="X288" s="24"/>
      <c r="Y288" s="13"/>
      <c r="Z288" s="13"/>
      <c r="AA288" s="13"/>
      <c r="AB288" s="13"/>
    </row>
    <row r="289" spans="1:28" x14ac:dyDescent="0.25">
      <c r="A289" s="19">
        <v>453</v>
      </c>
      <c r="B289" s="19" t="s">
        <v>1229</v>
      </c>
      <c r="C289" s="6" t="s">
        <v>1795</v>
      </c>
      <c r="D289" s="1" t="s">
        <v>1796</v>
      </c>
      <c r="E289" s="12">
        <v>47.1</v>
      </c>
      <c r="F289" s="12">
        <v>43</v>
      </c>
      <c r="G289" s="14">
        <v>1</v>
      </c>
      <c r="H289" s="54">
        <v>90.1</v>
      </c>
      <c r="I289" s="50" t="s">
        <v>2180</v>
      </c>
      <c r="J289" s="51">
        <v>251.2</v>
      </c>
      <c r="K289" s="10">
        <v>40</v>
      </c>
      <c r="L289" s="13">
        <v>1</v>
      </c>
      <c r="M289" s="17">
        <f t="shared" si="14"/>
        <v>291.2</v>
      </c>
      <c r="N289" s="27"/>
      <c r="O289" s="15">
        <f t="shared" si="13"/>
        <v>381.29999999999995</v>
      </c>
      <c r="P289" s="14"/>
      <c r="Q289" s="14"/>
      <c r="R289" s="14"/>
      <c r="S289" s="14"/>
      <c r="T289" s="19"/>
      <c r="U289" s="12"/>
      <c r="V289" s="14"/>
      <c r="W289" s="14"/>
      <c r="X289" s="24"/>
      <c r="Y289" s="13"/>
      <c r="Z289" s="13"/>
      <c r="AA289" s="13"/>
      <c r="AB289" s="13"/>
    </row>
    <row r="290" spans="1:28" x14ac:dyDescent="0.25">
      <c r="A290" s="19">
        <v>453</v>
      </c>
      <c r="B290" s="19" t="s">
        <v>1229</v>
      </c>
      <c r="C290" s="6" t="s">
        <v>1797</v>
      </c>
      <c r="D290" s="1" t="s">
        <v>1798</v>
      </c>
      <c r="E290" s="12">
        <v>19</v>
      </c>
      <c r="F290" s="12">
        <v>28</v>
      </c>
      <c r="G290" s="14">
        <v>1</v>
      </c>
      <c r="H290" s="54">
        <v>47</v>
      </c>
      <c r="I290" s="50" t="s">
        <v>2033</v>
      </c>
      <c r="J290" s="51">
        <v>203.4</v>
      </c>
      <c r="K290" s="10">
        <v>23</v>
      </c>
      <c r="L290" s="13">
        <v>1</v>
      </c>
      <c r="M290" s="17">
        <f t="shared" si="14"/>
        <v>226.4</v>
      </c>
      <c r="N290" s="21"/>
      <c r="O290" s="15">
        <f t="shared" si="13"/>
        <v>273.39999999999998</v>
      </c>
      <c r="P290" s="30"/>
      <c r="Q290" s="12"/>
      <c r="R290" s="22"/>
      <c r="S290" s="22"/>
      <c r="T290" s="23"/>
      <c r="U290" s="12"/>
      <c r="V290" s="12"/>
      <c r="W290" s="14"/>
      <c r="X290" s="24"/>
      <c r="Y290" s="13"/>
      <c r="Z290" s="13"/>
      <c r="AA290" s="13"/>
      <c r="AB290" s="13"/>
    </row>
    <row r="291" spans="1:28" x14ac:dyDescent="0.25">
      <c r="A291" s="19">
        <v>453</v>
      </c>
      <c r="B291" s="19" t="s">
        <v>1218</v>
      </c>
      <c r="C291" s="7" t="s">
        <v>2121</v>
      </c>
      <c r="D291" s="1" t="s">
        <v>1801</v>
      </c>
      <c r="E291" s="12">
        <v>71.8</v>
      </c>
      <c r="F291" s="12">
        <v>42</v>
      </c>
      <c r="G291" s="14">
        <v>1</v>
      </c>
      <c r="H291" s="54">
        <v>113.8</v>
      </c>
      <c r="I291" s="50"/>
      <c r="J291" s="51">
        <v>0</v>
      </c>
      <c r="K291" s="10">
        <v>11</v>
      </c>
      <c r="L291" s="13">
        <v>1</v>
      </c>
      <c r="M291" s="17">
        <f t="shared" si="14"/>
        <v>11</v>
      </c>
      <c r="N291" s="21"/>
      <c r="O291" s="15">
        <f t="shared" si="13"/>
        <v>124.8</v>
      </c>
      <c r="P291" s="12"/>
      <c r="Q291" s="12"/>
      <c r="R291" s="22"/>
      <c r="S291" s="22"/>
      <c r="T291" s="23"/>
      <c r="U291" s="12"/>
      <c r="V291" s="12"/>
      <c r="W291" s="14"/>
      <c r="X291" s="24"/>
      <c r="Y291" s="24"/>
      <c r="Z291" s="25"/>
      <c r="AA291" s="21"/>
      <c r="AB291" s="21"/>
    </row>
    <row r="292" spans="1:28" x14ac:dyDescent="0.25">
      <c r="A292" s="19">
        <v>453</v>
      </c>
      <c r="B292" s="19" t="s">
        <v>1229</v>
      </c>
      <c r="C292" s="6" t="s">
        <v>1799</v>
      </c>
      <c r="D292" s="1" t="s">
        <v>1800</v>
      </c>
      <c r="E292" s="12">
        <v>137</v>
      </c>
      <c r="F292" s="12">
        <v>97</v>
      </c>
      <c r="G292" s="14">
        <v>2</v>
      </c>
      <c r="H292" s="54">
        <v>468</v>
      </c>
      <c r="I292" s="50" t="s">
        <v>2173</v>
      </c>
      <c r="J292" s="51">
        <v>198.7</v>
      </c>
      <c r="K292" s="10">
        <v>95</v>
      </c>
      <c r="L292" s="13">
        <v>2</v>
      </c>
      <c r="M292" s="17">
        <f t="shared" si="14"/>
        <v>587.4</v>
      </c>
      <c r="N292" s="13"/>
      <c r="O292" s="15">
        <f t="shared" si="13"/>
        <v>1055.4000000000001</v>
      </c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</row>
    <row r="293" spans="1:28" x14ac:dyDescent="0.25">
      <c r="A293" s="19">
        <v>585</v>
      </c>
      <c r="B293" s="19" t="s">
        <v>1232</v>
      </c>
      <c r="C293" s="6" t="s">
        <v>1802</v>
      </c>
      <c r="D293" s="1" t="s">
        <v>1803</v>
      </c>
      <c r="E293" s="12">
        <v>12</v>
      </c>
      <c r="F293" s="12">
        <v>1</v>
      </c>
      <c r="G293" s="14">
        <v>1</v>
      </c>
      <c r="H293" s="54">
        <v>13</v>
      </c>
      <c r="I293" s="50"/>
      <c r="J293" s="51">
        <v>0</v>
      </c>
      <c r="K293" s="10">
        <v>3</v>
      </c>
      <c r="L293" s="13">
        <v>1</v>
      </c>
      <c r="M293" s="17">
        <f t="shared" si="14"/>
        <v>3</v>
      </c>
      <c r="N293" s="21"/>
      <c r="O293" s="15">
        <f t="shared" si="13"/>
        <v>16</v>
      </c>
      <c r="P293" s="12"/>
      <c r="Q293" s="12"/>
      <c r="R293" s="22"/>
      <c r="S293" s="22"/>
      <c r="T293" s="23"/>
      <c r="U293" s="12"/>
      <c r="V293" s="12"/>
      <c r="W293" s="14"/>
      <c r="X293" s="24"/>
      <c r="Y293" s="13"/>
      <c r="Z293" s="13"/>
      <c r="AA293" s="13"/>
      <c r="AB293" s="13"/>
    </row>
    <row r="294" spans="1:28" x14ac:dyDescent="0.25">
      <c r="A294" s="19">
        <v>585</v>
      </c>
      <c r="B294" s="19" t="s">
        <v>1232</v>
      </c>
      <c r="C294" s="6" t="s">
        <v>1804</v>
      </c>
      <c r="D294" s="1" t="s">
        <v>1805</v>
      </c>
      <c r="E294" s="12">
        <v>0</v>
      </c>
      <c r="F294" s="12">
        <v>1</v>
      </c>
      <c r="G294" s="14">
        <v>1</v>
      </c>
      <c r="H294" s="54">
        <v>1</v>
      </c>
      <c r="I294" s="50" t="s">
        <v>2034</v>
      </c>
      <c r="J294" s="51">
        <v>1.8</v>
      </c>
      <c r="K294" s="10">
        <v>0</v>
      </c>
      <c r="L294" s="13">
        <v>1</v>
      </c>
      <c r="M294" s="17">
        <f t="shared" si="14"/>
        <v>1.8</v>
      </c>
      <c r="N294" s="21"/>
      <c r="O294" s="15">
        <f t="shared" si="13"/>
        <v>2.8</v>
      </c>
      <c r="P294" s="12"/>
      <c r="Q294" s="12"/>
      <c r="R294" s="22"/>
      <c r="S294" s="22"/>
      <c r="T294" s="23"/>
      <c r="U294" s="12"/>
      <c r="V294" s="12"/>
      <c r="W294" s="14"/>
      <c r="X294" s="24"/>
      <c r="Y294" s="13"/>
      <c r="Z294" s="13"/>
      <c r="AA294" s="13"/>
      <c r="AB294" s="13"/>
    </row>
    <row r="295" spans="1:28" x14ac:dyDescent="0.25">
      <c r="A295" s="19">
        <v>585</v>
      </c>
      <c r="B295" s="19" t="s">
        <v>1232</v>
      </c>
      <c r="C295" s="6" t="s">
        <v>1806</v>
      </c>
      <c r="D295" s="1" t="s">
        <v>1807</v>
      </c>
      <c r="E295" s="12">
        <v>0</v>
      </c>
      <c r="F295" s="12">
        <v>18</v>
      </c>
      <c r="G295" s="14">
        <v>1</v>
      </c>
      <c r="H295" s="54">
        <v>18</v>
      </c>
      <c r="I295" s="50"/>
      <c r="J295" s="51">
        <v>0</v>
      </c>
      <c r="K295" s="10">
        <v>22</v>
      </c>
      <c r="L295" s="13">
        <v>1</v>
      </c>
      <c r="M295" s="17">
        <f t="shared" si="14"/>
        <v>22</v>
      </c>
      <c r="N295" s="21"/>
      <c r="O295" s="15">
        <f t="shared" si="13"/>
        <v>40</v>
      </c>
      <c r="P295" s="12"/>
      <c r="Q295" s="12"/>
      <c r="R295" s="22"/>
      <c r="S295" s="22"/>
      <c r="T295" s="23"/>
      <c r="U295" s="12"/>
      <c r="V295" s="12"/>
      <c r="W295" s="14"/>
      <c r="X295" s="24"/>
      <c r="Y295" s="13"/>
      <c r="Z295" s="13"/>
      <c r="AA295" s="13"/>
      <c r="AB295" s="13"/>
    </row>
    <row r="296" spans="1:28" x14ac:dyDescent="0.25">
      <c r="A296" s="19">
        <v>585</v>
      </c>
      <c r="B296" s="19" t="s">
        <v>1240</v>
      </c>
      <c r="C296" s="6" t="s">
        <v>1808</v>
      </c>
      <c r="D296" s="1" t="s">
        <v>1809</v>
      </c>
      <c r="E296" s="12">
        <v>92.7</v>
      </c>
      <c r="F296" s="12">
        <v>2</v>
      </c>
      <c r="G296" s="14">
        <v>1</v>
      </c>
      <c r="H296" s="54">
        <v>94.7</v>
      </c>
      <c r="I296" s="50" t="s">
        <v>2035</v>
      </c>
      <c r="J296" s="51">
        <v>8.1999999999999993</v>
      </c>
      <c r="K296" s="10">
        <v>1</v>
      </c>
      <c r="L296" s="13">
        <v>1</v>
      </c>
      <c r="M296" s="17">
        <f t="shared" si="14"/>
        <v>9.1999999999999993</v>
      </c>
      <c r="N296" s="21"/>
      <c r="O296" s="15">
        <f t="shared" si="13"/>
        <v>103.9</v>
      </c>
      <c r="P296" s="12"/>
      <c r="Q296" s="12"/>
      <c r="R296" s="22"/>
      <c r="S296" s="22"/>
      <c r="T296" s="23"/>
      <c r="U296" s="12"/>
      <c r="V296" s="12"/>
      <c r="W296" s="14"/>
      <c r="X296" s="24"/>
      <c r="Y296" s="13"/>
      <c r="Z296" s="13"/>
      <c r="AA296" s="13"/>
      <c r="AB296" s="13"/>
    </row>
    <row r="297" spans="1:28" x14ac:dyDescent="0.25">
      <c r="A297" s="19">
        <v>585</v>
      </c>
      <c r="B297" s="19" t="s">
        <v>1232</v>
      </c>
      <c r="C297" s="6" t="s">
        <v>1810</v>
      </c>
      <c r="D297" s="1" t="s">
        <v>1811</v>
      </c>
      <c r="E297" s="12">
        <v>32.5</v>
      </c>
      <c r="F297" s="12">
        <v>41</v>
      </c>
      <c r="G297" s="14">
        <v>1</v>
      </c>
      <c r="H297" s="54">
        <v>73.5</v>
      </c>
      <c r="I297" s="50" t="s">
        <v>2036</v>
      </c>
      <c r="J297" s="51">
        <v>40.5</v>
      </c>
      <c r="K297" s="10">
        <v>42</v>
      </c>
      <c r="L297" s="13">
        <v>1</v>
      </c>
      <c r="M297" s="17">
        <f t="shared" si="14"/>
        <v>82.5</v>
      </c>
      <c r="N297" s="21"/>
      <c r="O297" s="15">
        <f t="shared" si="13"/>
        <v>156</v>
      </c>
      <c r="P297" s="12"/>
      <c r="Q297" s="12"/>
      <c r="R297" s="22"/>
      <c r="S297" s="22"/>
      <c r="T297" s="23"/>
      <c r="U297" s="12"/>
      <c r="V297" s="12"/>
      <c r="W297" s="14"/>
      <c r="X297" s="24"/>
      <c r="Y297" s="13"/>
      <c r="Z297" s="13"/>
      <c r="AA297" s="13"/>
      <c r="AB297" s="13"/>
    </row>
    <row r="298" spans="1:28" x14ac:dyDescent="0.25">
      <c r="A298" s="19">
        <v>585</v>
      </c>
      <c r="B298" s="19" t="s">
        <v>1215</v>
      </c>
      <c r="C298" s="6" t="s">
        <v>1812</v>
      </c>
      <c r="D298" s="1" t="s">
        <v>1813</v>
      </c>
      <c r="E298" s="12">
        <v>0</v>
      </c>
      <c r="F298" s="12">
        <v>1</v>
      </c>
      <c r="G298" s="14">
        <v>1</v>
      </c>
      <c r="H298" s="54">
        <v>1</v>
      </c>
      <c r="I298" s="50" t="s">
        <v>2099</v>
      </c>
      <c r="J298" s="51">
        <v>24.4</v>
      </c>
      <c r="K298" s="10">
        <v>3</v>
      </c>
      <c r="L298" s="13">
        <v>1</v>
      </c>
      <c r="M298" s="17">
        <f t="shared" si="14"/>
        <v>27.4</v>
      </c>
      <c r="N298" s="21"/>
      <c r="O298" s="15">
        <f t="shared" si="13"/>
        <v>28.4</v>
      </c>
      <c r="P298" s="12"/>
      <c r="Q298" s="12"/>
      <c r="R298" s="22"/>
      <c r="S298" s="22"/>
      <c r="T298" s="23"/>
      <c r="U298" s="12"/>
      <c r="V298" s="12"/>
      <c r="W298" s="14"/>
      <c r="X298" s="24"/>
      <c r="Y298" s="13"/>
      <c r="Z298" s="13"/>
      <c r="AA298" s="13"/>
      <c r="AB298" s="13"/>
    </row>
    <row r="299" spans="1:28" x14ac:dyDescent="0.25">
      <c r="A299" s="19">
        <v>585</v>
      </c>
      <c r="B299" s="19" t="s">
        <v>1243</v>
      </c>
      <c r="C299" s="6" t="s">
        <v>1814</v>
      </c>
      <c r="D299" s="1" t="s">
        <v>1815</v>
      </c>
      <c r="E299" s="12">
        <v>36.4</v>
      </c>
      <c r="F299" s="12">
        <v>7</v>
      </c>
      <c r="G299" s="14">
        <v>1</v>
      </c>
      <c r="H299" s="54">
        <v>43.4</v>
      </c>
      <c r="I299" s="50" t="s">
        <v>2037</v>
      </c>
      <c r="J299" s="51">
        <v>50</v>
      </c>
      <c r="K299" s="10">
        <v>4</v>
      </c>
      <c r="L299" s="13">
        <v>1</v>
      </c>
      <c r="M299" s="17">
        <f t="shared" si="14"/>
        <v>54</v>
      </c>
      <c r="N299" s="21"/>
      <c r="O299" s="15">
        <f t="shared" si="13"/>
        <v>97.4</v>
      </c>
      <c r="P299" s="12"/>
      <c r="Q299" s="12"/>
      <c r="R299" s="22"/>
      <c r="S299" s="22"/>
      <c r="T299" s="23"/>
      <c r="U299" s="12"/>
      <c r="V299" s="12"/>
      <c r="W299" s="14"/>
      <c r="X299" s="24"/>
      <c r="Y299" s="13"/>
      <c r="Z299" s="13"/>
      <c r="AA299" s="13"/>
      <c r="AB299" s="13"/>
    </row>
    <row r="300" spans="1:28" x14ac:dyDescent="0.25">
      <c r="A300" s="19">
        <v>585</v>
      </c>
      <c r="B300" s="19" t="s">
        <v>1215</v>
      </c>
      <c r="C300" s="6" t="s">
        <v>1816</v>
      </c>
      <c r="D300" s="1" t="s">
        <v>1817</v>
      </c>
      <c r="E300" s="12">
        <v>3.6</v>
      </c>
      <c r="F300" s="12">
        <v>0</v>
      </c>
      <c r="G300" s="14">
        <v>1</v>
      </c>
      <c r="H300" s="54">
        <v>3.6</v>
      </c>
      <c r="I300" s="50" t="s">
        <v>2038</v>
      </c>
      <c r="J300" s="51">
        <v>1</v>
      </c>
      <c r="K300" s="10">
        <v>1</v>
      </c>
      <c r="L300" s="13">
        <v>1</v>
      </c>
      <c r="M300" s="17">
        <f t="shared" si="14"/>
        <v>2</v>
      </c>
      <c r="N300" s="21"/>
      <c r="O300" s="15">
        <f t="shared" si="13"/>
        <v>5.6</v>
      </c>
      <c r="P300" s="12"/>
      <c r="Q300" s="12"/>
      <c r="R300" s="22"/>
      <c r="S300" s="22"/>
      <c r="T300" s="23"/>
      <c r="U300" s="12"/>
      <c r="V300" s="12"/>
      <c r="W300" s="14"/>
      <c r="X300" s="24"/>
      <c r="Y300" s="13"/>
      <c r="Z300" s="13"/>
      <c r="AA300" s="13"/>
      <c r="AB300" s="13"/>
    </row>
    <row r="301" spans="1:28" x14ac:dyDescent="0.25">
      <c r="A301" s="19">
        <v>585</v>
      </c>
      <c r="B301" s="19" t="s">
        <v>1240</v>
      </c>
      <c r="C301" s="6" t="s">
        <v>1818</v>
      </c>
      <c r="D301" s="1" t="s">
        <v>1819</v>
      </c>
      <c r="E301" s="12">
        <v>15.9</v>
      </c>
      <c r="F301" s="12">
        <v>1</v>
      </c>
      <c r="G301" s="14">
        <v>1</v>
      </c>
      <c r="H301" s="54">
        <v>16.899999999999999</v>
      </c>
      <c r="I301" s="50" t="s">
        <v>2039</v>
      </c>
      <c r="J301" s="51">
        <v>1</v>
      </c>
      <c r="K301" s="10">
        <v>0</v>
      </c>
      <c r="L301" s="13">
        <v>1</v>
      </c>
      <c r="M301" s="17">
        <f t="shared" si="14"/>
        <v>1</v>
      </c>
      <c r="N301" s="21"/>
      <c r="O301" s="15">
        <f t="shared" si="13"/>
        <v>17.899999999999999</v>
      </c>
      <c r="P301" s="12"/>
      <c r="Q301" s="12"/>
      <c r="R301" s="22"/>
      <c r="S301" s="22"/>
      <c r="T301" s="23"/>
      <c r="U301" s="12"/>
      <c r="V301" s="12"/>
      <c r="W301" s="14"/>
      <c r="X301" s="24"/>
      <c r="Y301" s="13"/>
      <c r="Z301" s="13"/>
      <c r="AA301" s="13"/>
      <c r="AB301" s="13"/>
    </row>
    <row r="302" spans="1:28" x14ac:dyDescent="0.25">
      <c r="A302" s="19">
        <v>585</v>
      </c>
      <c r="B302" s="19" t="s">
        <v>2150</v>
      </c>
      <c r="C302" s="6" t="s">
        <v>2146</v>
      </c>
      <c r="D302" s="1"/>
      <c r="E302" s="12">
        <v>0</v>
      </c>
      <c r="F302" s="14">
        <v>0</v>
      </c>
      <c r="G302" s="14">
        <v>2</v>
      </c>
      <c r="H302" s="54">
        <v>0</v>
      </c>
      <c r="I302" s="50" t="s">
        <v>2071</v>
      </c>
      <c r="J302" s="51">
        <v>1</v>
      </c>
      <c r="K302" s="10">
        <v>0</v>
      </c>
      <c r="L302" s="13">
        <v>1</v>
      </c>
      <c r="M302" s="17">
        <f t="shared" si="14"/>
        <v>1</v>
      </c>
      <c r="N302" s="21"/>
      <c r="O302" s="15">
        <f t="shared" si="13"/>
        <v>1</v>
      </c>
      <c r="P302" s="12"/>
      <c r="Q302" s="12"/>
      <c r="R302" s="22"/>
      <c r="S302" s="22"/>
      <c r="T302" s="23"/>
      <c r="U302" s="12"/>
      <c r="V302" s="12"/>
      <c r="W302" s="14"/>
      <c r="X302" s="24"/>
      <c r="Y302" s="13"/>
      <c r="Z302" s="13"/>
      <c r="AA302" s="13"/>
      <c r="AB302" s="13"/>
    </row>
    <row r="303" spans="1:28" x14ac:dyDescent="0.25">
      <c r="A303" s="19">
        <v>585</v>
      </c>
      <c r="B303" s="19" t="s">
        <v>1240</v>
      </c>
      <c r="C303" s="6" t="s">
        <v>1820</v>
      </c>
      <c r="D303" s="1" t="s">
        <v>1821</v>
      </c>
      <c r="E303" s="12">
        <v>53.6</v>
      </c>
      <c r="F303" s="12">
        <v>2</v>
      </c>
      <c r="G303" s="14">
        <v>1</v>
      </c>
      <c r="H303" s="54">
        <v>55.6</v>
      </c>
      <c r="I303" s="50" t="s">
        <v>2040</v>
      </c>
      <c r="J303" s="51">
        <v>4.4000000000000004</v>
      </c>
      <c r="K303" s="10">
        <v>9</v>
      </c>
      <c r="L303" s="13">
        <v>1</v>
      </c>
      <c r="M303" s="17">
        <f t="shared" si="14"/>
        <v>13.4</v>
      </c>
      <c r="N303" s="13"/>
      <c r="O303" s="15">
        <f t="shared" si="13"/>
        <v>69</v>
      </c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</row>
    <row r="304" spans="1:28" x14ac:dyDescent="0.25">
      <c r="A304" s="19">
        <v>585</v>
      </c>
      <c r="B304" s="19" t="s">
        <v>1232</v>
      </c>
      <c r="C304" s="6" t="s">
        <v>1822</v>
      </c>
      <c r="D304" s="1" t="s">
        <v>1823</v>
      </c>
      <c r="E304" s="12">
        <v>0</v>
      </c>
      <c r="F304" s="12">
        <v>3</v>
      </c>
      <c r="G304" s="14">
        <v>1</v>
      </c>
      <c r="H304" s="54">
        <v>3</v>
      </c>
      <c r="I304" s="50" t="s">
        <v>2041</v>
      </c>
      <c r="J304" s="51">
        <v>6.4</v>
      </c>
      <c r="K304" s="10">
        <v>0</v>
      </c>
      <c r="L304" s="13">
        <v>1</v>
      </c>
      <c r="M304" s="17">
        <f t="shared" si="14"/>
        <v>6.4</v>
      </c>
      <c r="N304" s="13"/>
      <c r="O304" s="15">
        <f t="shared" si="13"/>
        <v>9.4</v>
      </c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</row>
    <row r="305" spans="1:28" ht="15.75" x14ac:dyDescent="0.25">
      <c r="A305" s="19">
        <v>772</v>
      </c>
      <c r="B305" s="19" t="s">
        <v>1243</v>
      </c>
      <c r="C305" s="6" t="s">
        <v>1824</v>
      </c>
      <c r="D305" s="60" t="s">
        <v>1825</v>
      </c>
      <c r="E305" s="12">
        <v>48.9</v>
      </c>
      <c r="F305" s="12">
        <v>4</v>
      </c>
      <c r="G305" s="14">
        <v>1</v>
      </c>
      <c r="H305" s="54">
        <v>52.9</v>
      </c>
      <c r="I305" s="50" t="s">
        <v>2042</v>
      </c>
      <c r="J305" s="51">
        <v>84.3</v>
      </c>
      <c r="K305" s="64">
        <v>7</v>
      </c>
      <c r="L305" s="13">
        <v>1</v>
      </c>
      <c r="M305" s="17">
        <f t="shared" si="14"/>
        <v>91.3</v>
      </c>
      <c r="N305" s="21"/>
      <c r="O305" s="15">
        <f t="shared" si="13"/>
        <v>144.19999999999999</v>
      </c>
      <c r="P305" s="12"/>
      <c r="Q305" s="12"/>
      <c r="R305" s="22"/>
      <c r="S305" s="22"/>
      <c r="T305" s="23"/>
      <c r="U305" s="12"/>
      <c r="V305" s="12"/>
      <c r="W305" s="14"/>
      <c r="X305" s="24"/>
      <c r="Y305" s="13"/>
      <c r="Z305" s="13"/>
      <c r="AA305" s="13"/>
      <c r="AB305" s="13"/>
    </row>
    <row r="306" spans="1:28" ht="15.75" x14ac:dyDescent="0.25">
      <c r="A306" s="19">
        <v>772</v>
      </c>
      <c r="B306" s="19" t="s">
        <v>1221</v>
      </c>
      <c r="C306" s="6" t="s">
        <v>1826</v>
      </c>
      <c r="D306" s="60" t="s">
        <v>1827</v>
      </c>
      <c r="E306" s="12">
        <v>0</v>
      </c>
      <c r="F306" s="12">
        <v>2</v>
      </c>
      <c r="G306" s="14">
        <v>1</v>
      </c>
      <c r="H306" s="54">
        <v>2</v>
      </c>
      <c r="I306" s="50"/>
      <c r="J306" s="51">
        <v>0</v>
      </c>
      <c r="K306" s="64">
        <v>0</v>
      </c>
      <c r="L306" s="13">
        <v>1</v>
      </c>
      <c r="M306" s="17">
        <f t="shared" si="14"/>
        <v>0</v>
      </c>
      <c r="N306" s="21"/>
      <c r="O306" s="15">
        <f t="shared" si="13"/>
        <v>2</v>
      </c>
      <c r="P306" s="12"/>
      <c r="Q306" s="12"/>
      <c r="R306" s="22"/>
      <c r="S306" s="22"/>
      <c r="T306" s="23"/>
      <c r="U306" s="12"/>
      <c r="V306" s="12"/>
      <c r="W306" s="14"/>
      <c r="X306" s="24"/>
      <c r="Y306" s="13"/>
      <c r="Z306" s="13"/>
      <c r="AA306" s="13"/>
      <c r="AB306" s="13"/>
    </row>
    <row r="307" spans="1:28" ht="15.75" x14ac:dyDescent="0.25">
      <c r="A307" s="19">
        <v>772</v>
      </c>
      <c r="B307" s="19" t="s">
        <v>1232</v>
      </c>
      <c r="C307" s="6" t="s">
        <v>1828</v>
      </c>
      <c r="D307" s="60" t="s">
        <v>1829</v>
      </c>
      <c r="E307" s="12">
        <v>54.3</v>
      </c>
      <c r="F307" s="12">
        <v>7</v>
      </c>
      <c r="G307" s="14">
        <v>1</v>
      </c>
      <c r="H307" s="54">
        <v>61.3</v>
      </c>
      <c r="I307" s="50" t="s">
        <v>2043</v>
      </c>
      <c r="J307" s="51">
        <v>14.7</v>
      </c>
      <c r="K307" s="64">
        <v>11</v>
      </c>
      <c r="L307" s="13">
        <v>1</v>
      </c>
      <c r="M307" s="17">
        <f t="shared" si="14"/>
        <v>25.7</v>
      </c>
      <c r="N307" s="21"/>
      <c r="O307" s="15">
        <f t="shared" si="13"/>
        <v>87</v>
      </c>
      <c r="P307" s="12"/>
      <c r="Q307" s="12"/>
      <c r="R307" s="22"/>
      <c r="S307" s="22"/>
      <c r="T307" s="23"/>
      <c r="U307" s="12"/>
      <c r="V307" s="12"/>
      <c r="W307" s="14"/>
      <c r="X307" s="24"/>
      <c r="Y307" s="13"/>
      <c r="Z307" s="13"/>
      <c r="AA307" s="13"/>
      <c r="AB307" s="13"/>
    </row>
    <row r="308" spans="1:28" ht="15.75" x14ac:dyDescent="0.25">
      <c r="A308" s="19">
        <v>772</v>
      </c>
      <c r="B308" s="19" t="s">
        <v>1229</v>
      </c>
      <c r="C308" s="6" t="s">
        <v>1830</v>
      </c>
      <c r="D308" s="60" t="s">
        <v>1831</v>
      </c>
      <c r="E308" s="12">
        <v>0</v>
      </c>
      <c r="F308" s="12">
        <v>2</v>
      </c>
      <c r="G308" s="14">
        <v>1</v>
      </c>
      <c r="H308" s="54">
        <v>2</v>
      </c>
      <c r="I308" s="50" t="s">
        <v>2044</v>
      </c>
      <c r="J308" s="51">
        <v>34.299999999999997</v>
      </c>
      <c r="K308" s="64">
        <v>5</v>
      </c>
      <c r="L308" s="13">
        <v>1</v>
      </c>
      <c r="M308" s="17">
        <f t="shared" si="14"/>
        <v>39.299999999999997</v>
      </c>
      <c r="N308" s="21"/>
      <c r="O308" s="15">
        <f t="shared" si="13"/>
        <v>41.3</v>
      </c>
      <c r="P308" s="12"/>
      <c r="Q308" s="12"/>
      <c r="R308" s="22"/>
      <c r="S308" s="22"/>
      <c r="T308" s="23"/>
      <c r="U308" s="12"/>
      <c r="V308" s="12"/>
      <c r="W308" s="14"/>
      <c r="X308" s="24"/>
      <c r="Y308" s="13"/>
      <c r="Z308" s="13"/>
      <c r="AA308" s="13"/>
      <c r="AB308" s="13"/>
    </row>
    <row r="309" spans="1:28" ht="15.75" x14ac:dyDescent="0.25">
      <c r="A309" s="19">
        <v>772</v>
      </c>
      <c r="B309" s="19" t="s">
        <v>1232</v>
      </c>
      <c r="C309" s="6" t="s">
        <v>1832</v>
      </c>
      <c r="D309" s="60" t="s">
        <v>1833</v>
      </c>
      <c r="E309" s="12">
        <v>3.2</v>
      </c>
      <c r="F309" s="12">
        <v>3</v>
      </c>
      <c r="G309" s="14">
        <v>1</v>
      </c>
      <c r="H309" s="54">
        <v>6.2</v>
      </c>
      <c r="I309" s="50" t="s">
        <v>2045</v>
      </c>
      <c r="J309" s="51">
        <v>22.3</v>
      </c>
      <c r="K309" s="64">
        <v>7</v>
      </c>
      <c r="L309" s="13">
        <v>1</v>
      </c>
      <c r="M309" s="17">
        <f t="shared" si="14"/>
        <v>29.3</v>
      </c>
      <c r="N309" s="21"/>
      <c r="O309" s="15">
        <f t="shared" si="13"/>
        <v>35.5</v>
      </c>
      <c r="P309" s="12"/>
      <c r="Q309" s="12"/>
      <c r="R309" s="22"/>
      <c r="S309" s="22"/>
      <c r="T309" s="23"/>
      <c r="U309" s="12"/>
      <c r="V309" s="12"/>
      <c r="W309" s="14"/>
      <c r="X309" s="24"/>
      <c r="Y309" s="13"/>
      <c r="Z309" s="13"/>
      <c r="AA309" s="13"/>
      <c r="AB309" s="13"/>
    </row>
    <row r="310" spans="1:28" ht="15.75" x14ac:dyDescent="0.25">
      <c r="A310" s="19">
        <v>772</v>
      </c>
      <c r="B310" s="19" t="s">
        <v>1232</v>
      </c>
      <c r="C310" s="6" t="s">
        <v>1834</v>
      </c>
      <c r="D310" s="60" t="s">
        <v>1835</v>
      </c>
      <c r="E310" s="12">
        <v>15.7</v>
      </c>
      <c r="F310" s="12">
        <v>4</v>
      </c>
      <c r="G310" s="14">
        <v>1</v>
      </c>
      <c r="H310" s="54">
        <v>19.7</v>
      </c>
      <c r="I310" s="50" t="s">
        <v>2046</v>
      </c>
      <c r="J310" s="51">
        <v>13.2</v>
      </c>
      <c r="K310" s="64">
        <v>2</v>
      </c>
      <c r="L310" s="13">
        <v>1</v>
      </c>
      <c r="M310" s="17">
        <f t="shared" si="14"/>
        <v>15.2</v>
      </c>
      <c r="N310" s="21"/>
      <c r="O310" s="15">
        <f t="shared" si="13"/>
        <v>34.9</v>
      </c>
      <c r="P310" s="12"/>
      <c r="Q310" s="12"/>
      <c r="R310" s="22"/>
      <c r="S310" s="22"/>
      <c r="T310" s="23"/>
      <c r="U310" s="12"/>
      <c r="V310" s="12"/>
      <c r="W310" s="14"/>
      <c r="X310" s="24"/>
      <c r="Y310" s="13"/>
      <c r="Z310" s="13"/>
      <c r="AA310" s="13"/>
      <c r="AB310" s="13"/>
    </row>
    <row r="311" spans="1:28" ht="15.75" x14ac:dyDescent="0.25">
      <c r="A311" s="19">
        <v>772</v>
      </c>
      <c r="B311" s="19" t="s">
        <v>1221</v>
      </c>
      <c r="C311" s="6" t="s">
        <v>1836</v>
      </c>
      <c r="D311" s="60" t="s">
        <v>1837</v>
      </c>
      <c r="E311" s="12">
        <v>0</v>
      </c>
      <c r="F311" s="12">
        <v>2</v>
      </c>
      <c r="G311" s="14">
        <v>1</v>
      </c>
      <c r="H311" s="54">
        <v>2</v>
      </c>
      <c r="I311" s="50" t="s">
        <v>2044</v>
      </c>
      <c r="J311" s="51">
        <v>34.299999999999997</v>
      </c>
      <c r="K311" s="64">
        <v>5</v>
      </c>
      <c r="L311" s="13">
        <v>1</v>
      </c>
      <c r="M311" s="17">
        <f t="shared" si="14"/>
        <v>39.299999999999997</v>
      </c>
      <c r="N311" s="21"/>
      <c r="O311" s="15">
        <f t="shared" si="13"/>
        <v>41.3</v>
      </c>
      <c r="P311" s="12"/>
      <c r="Q311" s="12"/>
      <c r="R311" s="22"/>
      <c r="S311" s="22"/>
      <c r="T311" s="23"/>
      <c r="U311" s="12"/>
      <c r="V311" s="12"/>
      <c r="W311" s="14"/>
      <c r="X311" s="24"/>
      <c r="Y311" s="13"/>
      <c r="Z311" s="13"/>
      <c r="AA311" s="13"/>
      <c r="AB311" s="13"/>
    </row>
    <row r="312" spans="1:28" ht="15.75" x14ac:dyDescent="0.25">
      <c r="A312" s="19">
        <v>772</v>
      </c>
      <c r="B312" s="19" t="s">
        <v>2066</v>
      </c>
      <c r="C312" s="6" t="s">
        <v>1838</v>
      </c>
      <c r="D312" s="60" t="s">
        <v>1839</v>
      </c>
      <c r="E312" s="12"/>
      <c r="F312" s="12"/>
      <c r="G312" s="14"/>
      <c r="I312" s="50" t="s">
        <v>2047</v>
      </c>
      <c r="J312" s="51">
        <v>6.6</v>
      </c>
      <c r="K312" s="64">
        <v>0</v>
      </c>
      <c r="L312" s="13">
        <v>1</v>
      </c>
      <c r="M312" s="17">
        <f t="shared" si="14"/>
        <v>6.6</v>
      </c>
      <c r="N312" s="13"/>
      <c r="O312" s="15">
        <f t="shared" si="13"/>
        <v>6.6</v>
      </c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</row>
    <row r="313" spans="1:28" ht="15.75" x14ac:dyDescent="0.25">
      <c r="A313" s="19">
        <v>772</v>
      </c>
      <c r="B313" s="19" t="s">
        <v>1265</v>
      </c>
      <c r="C313" s="6" t="s">
        <v>1840</v>
      </c>
      <c r="D313" s="60" t="s">
        <v>1841</v>
      </c>
      <c r="E313" s="12">
        <v>5.4</v>
      </c>
      <c r="F313" s="12">
        <v>4</v>
      </c>
      <c r="G313" s="14">
        <v>1</v>
      </c>
      <c r="H313" s="54">
        <v>9.4</v>
      </c>
      <c r="I313" s="50" t="s">
        <v>2048</v>
      </c>
      <c r="J313" s="51">
        <v>0.8</v>
      </c>
      <c r="K313" s="64">
        <v>6</v>
      </c>
      <c r="L313" s="13">
        <v>1</v>
      </c>
      <c r="M313" s="17">
        <f t="shared" si="14"/>
        <v>6.8</v>
      </c>
      <c r="N313" s="21"/>
      <c r="O313" s="15">
        <f t="shared" si="13"/>
        <v>16.2</v>
      </c>
      <c r="P313" s="12"/>
      <c r="Q313" s="12"/>
      <c r="R313" s="22"/>
      <c r="S313" s="22"/>
      <c r="T313" s="23"/>
      <c r="U313" s="12"/>
      <c r="V313" s="12"/>
      <c r="W313" s="14"/>
      <c r="X313" s="24"/>
      <c r="Y313" s="13"/>
      <c r="Z313" s="13"/>
      <c r="AA313" s="13"/>
      <c r="AB313" s="13"/>
    </row>
    <row r="314" spans="1:28" x14ac:dyDescent="0.25">
      <c r="A314" s="19">
        <v>775</v>
      </c>
      <c r="B314" s="19" t="s">
        <v>1237</v>
      </c>
      <c r="C314" s="6" t="s">
        <v>1842</v>
      </c>
      <c r="D314" s="1" t="s">
        <v>1843</v>
      </c>
      <c r="E314" s="12">
        <v>30.9</v>
      </c>
      <c r="F314" s="12">
        <v>0</v>
      </c>
      <c r="G314" s="14">
        <v>1</v>
      </c>
      <c r="H314" s="54">
        <v>30.9</v>
      </c>
      <c r="I314" s="50"/>
      <c r="J314" s="51">
        <v>0</v>
      </c>
      <c r="K314" s="10">
        <v>0</v>
      </c>
      <c r="L314" s="13">
        <v>1</v>
      </c>
      <c r="M314" s="17">
        <f t="shared" si="14"/>
        <v>0</v>
      </c>
      <c r="N314" s="21"/>
      <c r="O314" s="15">
        <f t="shared" si="13"/>
        <v>30.9</v>
      </c>
      <c r="P314" s="12"/>
      <c r="Q314" s="12"/>
      <c r="R314" s="22"/>
      <c r="S314" s="22"/>
      <c r="T314" s="23"/>
      <c r="U314" s="12"/>
      <c r="V314" s="12"/>
      <c r="W314" s="14"/>
      <c r="X314" s="24"/>
      <c r="Y314" s="13"/>
      <c r="Z314" s="13"/>
      <c r="AA314" s="13"/>
      <c r="AB314" s="13"/>
    </row>
    <row r="315" spans="1:28" x14ac:dyDescent="0.25">
      <c r="A315" s="19">
        <v>775</v>
      </c>
      <c r="B315" s="19" t="s">
        <v>1240</v>
      </c>
      <c r="C315" s="6" t="s">
        <v>1844</v>
      </c>
      <c r="D315" s="1" t="s">
        <v>1845</v>
      </c>
      <c r="E315" s="12">
        <v>0</v>
      </c>
      <c r="F315" s="12">
        <v>7</v>
      </c>
      <c r="G315" s="14">
        <v>2</v>
      </c>
      <c r="H315" s="54">
        <v>14</v>
      </c>
      <c r="I315" s="50" t="s">
        <v>2049</v>
      </c>
      <c r="J315" s="51">
        <v>11</v>
      </c>
      <c r="K315" s="10">
        <v>4</v>
      </c>
      <c r="L315" s="13">
        <v>1</v>
      </c>
      <c r="M315" s="17">
        <f t="shared" si="14"/>
        <v>15</v>
      </c>
      <c r="N315" s="21"/>
      <c r="O315" s="15">
        <f t="shared" si="13"/>
        <v>29</v>
      </c>
      <c r="P315" s="12"/>
      <c r="Q315" s="12"/>
      <c r="R315" s="22"/>
      <c r="S315" s="22"/>
      <c r="T315" s="23"/>
      <c r="U315" s="12"/>
      <c r="V315" s="12"/>
      <c r="W315" s="14"/>
      <c r="X315" s="24"/>
      <c r="Y315" s="13"/>
      <c r="Z315" s="13"/>
      <c r="AA315" s="13"/>
      <c r="AB315" s="13"/>
    </row>
    <row r="316" spans="1:28" x14ac:dyDescent="0.25">
      <c r="A316" s="19">
        <v>775</v>
      </c>
      <c r="B316" s="19" t="s">
        <v>1221</v>
      </c>
      <c r="C316" s="6" t="s">
        <v>1846</v>
      </c>
      <c r="D316" s="1"/>
      <c r="E316" s="12"/>
      <c r="F316" s="12"/>
      <c r="G316" s="14"/>
      <c r="I316" s="50" t="s">
        <v>2100</v>
      </c>
      <c r="J316" s="51">
        <v>18.600000000000001</v>
      </c>
      <c r="L316" s="13">
        <v>1</v>
      </c>
      <c r="M316" s="17">
        <f t="shared" si="14"/>
        <v>18.600000000000001</v>
      </c>
      <c r="N316" s="27"/>
      <c r="O316" s="15">
        <f t="shared" si="13"/>
        <v>18.600000000000001</v>
      </c>
      <c r="P316" s="14"/>
      <c r="Q316" s="14"/>
      <c r="R316" s="14"/>
      <c r="S316" s="14"/>
      <c r="T316" s="19"/>
      <c r="U316" s="12"/>
      <c r="V316" s="14"/>
      <c r="W316" s="14"/>
      <c r="X316" s="24"/>
      <c r="Y316" s="13"/>
      <c r="Z316" s="13"/>
      <c r="AA316" s="13"/>
      <c r="AB316" s="13"/>
    </row>
    <row r="317" spans="1:28" x14ac:dyDescent="0.25">
      <c r="A317" s="19">
        <v>775</v>
      </c>
      <c r="B317" s="19" t="s">
        <v>1215</v>
      </c>
      <c r="C317" s="6" t="s">
        <v>1849</v>
      </c>
      <c r="D317" s="1" t="s">
        <v>1850</v>
      </c>
      <c r="E317" s="12">
        <v>0</v>
      </c>
      <c r="F317" s="12">
        <v>3</v>
      </c>
      <c r="G317" s="14">
        <v>1</v>
      </c>
      <c r="H317" s="54">
        <v>3</v>
      </c>
      <c r="I317" s="50" t="s">
        <v>2051</v>
      </c>
      <c r="J317" s="51">
        <v>27</v>
      </c>
      <c r="K317" s="10">
        <v>4</v>
      </c>
      <c r="L317" s="13">
        <v>1</v>
      </c>
      <c r="M317" s="17">
        <f t="shared" si="14"/>
        <v>31</v>
      </c>
      <c r="N317" s="21"/>
      <c r="O317" s="15">
        <f t="shared" si="13"/>
        <v>34</v>
      </c>
      <c r="P317" s="12"/>
      <c r="Q317" s="12"/>
      <c r="R317" s="22"/>
      <c r="S317" s="22"/>
      <c r="T317" s="23"/>
      <c r="U317" s="12"/>
      <c r="V317" s="12"/>
      <c r="W317" s="14"/>
      <c r="X317" s="24"/>
      <c r="Y317" s="13"/>
      <c r="Z317" s="13"/>
      <c r="AA317" s="13"/>
      <c r="AB317" s="13"/>
    </row>
    <row r="318" spans="1:28" x14ac:dyDescent="0.25">
      <c r="A318" s="19">
        <v>775</v>
      </c>
      <c r="B318" s="19" t="s">
        <v>1232</v>
      </c>
      <c r="C318" s="6" t="s">
        <v>1851</v>
      </c>
      <c r="D318" s="1" t="s">
        <v>1852</v>
      </c>
      <c r="E318" s="12">
        <v>3.8</v>
      </c>
      <c r="F318" s="12">
        <v>11</v>
      </c>
      <c r="G318" s="14">
        <v>1</v>
      </c>
      <c r="H318" s="54">
        <v>14.8</v>
      </c>
      <c r="I318" s="50"/>
      <c r="J318" s="51">
        <v>0</v>
      </c>
      <c r="K318" s="10">
        <v>11</v>
      </c>
      <c r="L318" s="13">
        <v>1</v>
      </c>
      <c r="M318" s="17">
        <f t="shared" si="14"/>
        <v>11</v>
      </c>
      <c r="N318" s="21"/>
      <c r="O318" s="15">
        <f t="shared" si="13"/>
        <v>25.8</v>
      </c>
      <c r="P318" s="12"/>
      <c r="Q318" s="12"/>
      <c r="R318" s="22"/>
      <c r="S318" s="22"/>
      <c r="T318" s="23"/>
      <c r="U318" s="12"/>
      <c r="V318" s="12"/>
      <c r="W318" s="14"/>
      <c r="X318" s="24"/>
      <c r="Y318" s="13"/>
      <c r="Z318" s="13"/>
      <c r="AA318" s="13"/>
      <c r="AB318" s="13"/>
    </row>
    <row r="319" spans="1:28" x14ac:dyDescent="0.25">
      <c r="A319" s="19">
        <v>775</v>
      </c>
      <c r="B319" s="19" t="s">
        <v>1240</v>
      </c>
      <c r="C319" s="6" t="s">
        <v>1853</v>
      </c>
      <c r="D319" s="1" t="s">
        <v>1854</v>
      </c>
      <c r="E319" s="12">
        <v>26.2</v>
      </c>
      <c r="F319" s="12">
        <v>4</v>
      </c>
      <c r="G319" s="14">
        <v>2</v>
      </c>
      <c r="H319" s="54">
        <v>60.4</v>
      </c>
      <c r="I319" s="50" t="s">
        <v>2052</v>
      </c>
      <c r="J319" s="51">
        <v>18.7</v>
      </c>
      <c r="K319" s="10">
        <v>3</v>
      </c>
      <c r="L319" s="13">
        <v>1</v>
      </c>
      <c r="M319" s="17">
        <f t="shared" ref="M319:M329" si="15">(J319+K319)*L319</f>
        <v>21.7</v>
      </c>
      <c r="N319" s="21"/>
      <c r="O319" s="15">
        <f t="shared" si="13"/>
        <v>82.1</v>
      </c>
      <c r="P319" s="12"/>
      <c r="Q319" s="12"/>
      <c r="R319" s="22"/>
      <c r="S319" s="22"/>
      <c r="T319" s="23"/>
      <c r="U319" s="12"/>
      <c r="V319" s="12"/>
      <c r="W319" s="14"/>
      <c r="X319" s="24"/>
      <c r="Y319" s="13"/>
      <c r="Z319" s="13"/>
      <c r="AA319" s="13"/>
      <c r="AB319" s="13"/>
    </row>
    <row r="320" spans="1:28" x14ac:dyDescent="0.25">
      <c r="A320" s="19">
        <v>775</v>
      </c>
      <c r="B320" s="19" t="s">
        <v>1232</v>
      </c>
      <c r="C320" s="6" t="s">
        <v>1855</v>
      </c>
      <c r="D320" s="1" t="s">
        <v>1856</v>
      </c>
      <c r="E320" s="12">
        <v>9.1999999999999993</v>
      </c>
      <c r="F320" s="12">
        <v>11</v>
      </c>
      <c r="G320" s="14">
        <v>1</v>
      </c>
      <c r="H320" s="54">
        <v>20.2</v>
      </c>
      <c r="I320" s="50"/>
      <c r="J320" s="51">
        <v>0</v>
      </c>
      <c r="K320" s="10">
        <v>16</v>
      </c>
      <c r="L320" s="13">
        <v>1</v>
      </c>
      <c r="M320" s="17">
        <f t="shared" si="15"/>
        <v>16</v>
      </c>
      <c r="N320" s="21"/>
      <c r="O320" s="15">
        <f t="shared" ref="O320:O329" si="16">H320+M320</f>
        <v>36.200000000000003</v>
      </c>
      <c r="P320" s="12"/>
      <c r="Q320" s="12"/>
      <c r="R320" s="22"/>
      <c r="S320" s="22"/>
      <c r="T320" s="23"/>
      <c r="U320" s="12"/>
      <c r="V320" s="12"/>
      <c r="W320" s="14"/>
      <c r="X320" s="24"/>
      <c r="Y320" s="13"/>
      <c r="Z320" s="13"/>
      <c r="AA320" s="13"/>
      <c r="AB320" s="13"/>
    </row>
    <row r="321" spans="1:28" x14ac:dyDescent="0.25">
      <c r="A321" s="19">
        <v>775</v>
      </c>
      <c r="B321" s="19" t="s">
        <v>1859</v>
      </c>
      <c r="C321" s="6" t="s">
        <v>1857</v>
      </c>
      <c r="D321" s="60" t="s">
        <v>1858</v>
      </c>
      <c r="E321" s="12">
        <v>20.8</v>
      </c>
      <c r="F321" s="12">
        <v>0</v>
      </c>
      <c r="G321" s="14">
        <v>1</v>
      </c>
      <c r="H321" s="54">
        <v>20.8</v>
      </c>
      <c r="I321" s="50"/>
      <c r="J321" s="51">
        <v>0</v>
      </c>
      <c r="K321" s="10">
        <v>1</v>
      </c>
      <c r="L321" s="13">
        <v>1</v>
      </c>
      <c r="M321" s="17">
        <f t="shared" si="15"/>
        <v>1</v>
      </c>
      <c r="N321" s="21"/>
      <c r="O321" s="15">
        <f t="shared" si="16"/>
        <v>21.8</v>
      </c>
      <c r="P321" s="12"/>
      <c r="Q321" s="12"/>
      <c r="R321" s="22"/>
      <c r="S321" s="22"/>
      <c r="T321" s="23"/>
      <c r="U321" s="12"/>
      <c r="V321" s="12"/>
      <c r="W321" s="14"/>
      <c r="X321" s="24"/>
      <c r="Y321" s="13"/>
      <c r="Z321" s="13"/>
      <c r="AA321" s="13"/>
      <c r="AB321" s="13"/>
    </row>
    <row r="322" spans="1:28" x14ac:dyDescent="0.25">
      <c r="A322" s="19">
        <v>775</v>
      </c>
      <c r="B322" s="19" t="s">
        <v>1229</v>
      </c>
      <c r="C322" s="6" t="s">
        <v>1860</v>
      </c>
      <c r="D322" s="1" t="s">
        <v>1861</v>
      </c>
      <c r="E322" s="12">
        <v>30</v>
      </c>
      <c r="F322" s="12">
        <v>12</v>
      </c>
      <c r="G322" s="14">
        <v>1</v>
      </c>
      <c r="H322" s="54">
        <v>42</v>
      </c>
      <c r="I322" s="50" t="s">
        <v>2053</v>
      </c>
      <c r="J322" s="51">
        <v>20.7</v>
      </c>
      <c r="K322" s="10">
        <v>20</v>
      </c>
      <c r="L322" s="13">
        <v>1</v>
      </c>
      <c r="M322" s="17">
        <f t="shared" si="15"/>
        <v>40.700000000000003</v>
      </c>
      <c r="N322" s="21"/>
      <c r="O322" s="15">
        <f t="shared" si="16"/>
        <v>82.7</v>
      </c>
      <c r="P322" s="12"/>
      <c r="Q322" s="12"/>
      <c r="R322" s="22"/>
      <c r="S322" s="22"/>
      <c r="T322" s="23"/>
      <c r="U322" s="12"/>
      <c r="V322" s="12"/>
      <c r="W322" s="14"/>
      <c r="X322" s="24"/>
      <c r="Y322" s="13"/>
      <c r="Z322" s="13"/>
      <c r="AA322" s="13"/>
      <c r="AB322" s="13"/>
    </row>
    <row r="323" spans="1:28" x14ac:dyDescent="0.25">
      <c r="A323" s="19">
        <v>775</v>
      </c>
      <c r="B323" s="19" t="s">
        <v>1240</v>
      </c>
      <c r="C323" s="6" t="s">
        <v>1862</v>
      </c>
      <c r="D323" s="1" t="s">
        <v>1863</v>
      </c>
      <c r="E323" s="12">
        <v>1.4</v>
      </c>
      <c r="F323" s="12">
        <v>3</v>
      </c>
      <c r="G323" s="14">
        <v>2</v>
      </c>
      <c r="H323" s="54">
        <v>8.8000000000000007</v>
      </c>
      <c r="I323" s="50"/>
      <c r="J323" s="51">
        <v>0</v>
      </c>
      <c r="K323" s="45">
        <v>7</v>
      </c>
      <c r="L323" s="13">
        <v>2</v>
      </c>
      <c r="M323" s="17">
        <f t="shared" si="15"/>
        <v>14</v>
      </c>
      <c r="N323" s="21"/>
      <c r="O323" s="15">
        <f t="shared" si="16"/>
        <v>22.8</v>
      </c>
      <c r="P323" s="12"/>
      <c r="Q323" s="12"/>
      <c r="R323" s="22"/>
      <c r="S323" s="22"/>
      <c r="T323" s="23"/>
      <c r="U323" s="12"/>
      <c r="V323" s="12"/>
      <c r="W323" s="14"/>
      <c r="X323" s="24"/>
      <c r="Y323" s="13"/>
      <c r="Z323" s="13"/>
      <c r="AA323" s="13"/>
      <c r="AB323" s="13"/>
    </row>
    <row r="324" spans="1:28" x14ac:dyDescent="0.25">
      <c r="A324" s="19">
        <v>775</v>
      </c>
      <c r="B324" s="19" t="s">
        <v>1240</v>
      </c>
      <c r="C324" s="6" t="s">
        <v>1864</v>
      </c>
      <c r="D324" s="1" t="s">
        <v>1865</v>
      </c>
      <c r="E324" s="12">
        <v>7.1</v>
      </c>
      <c r="F324" s="12">
        <v>1</v>
      </c>
      <c r="G324" s="14">
        <v>1</v>
      </c>
      <c r="H324" s="54">
        <v>8.1</v>
      </c>
      <c r="I324" s="50" t="s">
        <v>2054</v>
      </c>
      <c r="J324" s="51">
        <v>80.099999999999994</v>
      </c>
      <c r="K324" s="10">
        <v>8</v>
      </c>
      <c r="L324" s="13">
        <v>1</v>
      </c>
      <c r="M324" s="17">
        <f t="shared" si="15"/>
        <v>88.1</v>
      </c>
      <c r="N324" s="21"/>
      <c r="O324" s="15">
        <f t="shared" si="16"/>
        <v>96.199999999999989</v>
      </c>
      <c r="P324" s="12"/>
      <c r="Q324" s="12"/>
      <c r="R324" s="22"/>
      <c r="S324" s="22"/>
      <c r="T324" s="23"/>
      <c r="U324" s="12"/>
      <c r="V324" s="12"/>
      <c r="W324" s="14"/>
      <c r="X324" s="24"/>
      <c r="Y324" s="13"/>
      <c r="Z324" s="13"/>
      <c r="AA324" s="13"/>
      <c r="AB324" s="13"/>
    </row>
    <row r="325" spans="1:28" x14ac:dyDescent="0.25">
      <c r="A325" s="19">
        <v>775</v>
      </c>
      <c r="B325" s="19" t="s">
        <v>1256</v>
      </c>
      <c r="C325" s="6" t="s">
        <v>1866</v>
      </c>
      <c r="D325" s="1" t="s">
        <v>1867</v>
      </c>
      <c r="E325" s="12">
        <v>0</v>
      </c>
      <c r="F325" s="12">
        <v>0</v>
      </c>
      <c r="G325" s="14">
        <v>1</v>
      </c>
      <c r="H325" s="54">
        <v>0</v>
      </c>
      <c r="I325" s="50" t="s">
        <v>2055</v>
      </c>
      <c r="J325" s="51">
        <v>16.399999999999999</v>
      </c>
      <c r="K325" s="10">
        <v>0</v>
      </c>
      <c r="L325" s="13">
        <v>1</v>
      </c>
      <c r="M325" s="17">
        <f t="shared" si="15"/>
        <v>16.399999999999999</v>
      </c>
      <c r="N325" s="21"/>
      <c r="O325" s="15">
        <f t="shared" si="16"/>
        <v>16.399999999999999</v>
      </c>
      <c r="P325" s="12"/>
      <c r="Q325" s="12"/>
      <c r="R325" s="22"/>
      <c r="S325" s="22"/>
      <c r="T325" s="23"/>
      <c r="U325" s="12"/>
      <c r="V325" s="12"/>
      <c r="W325" s="14"/>
      <c r="X325" s="24"/>
      <c r="Y325" s="13"/>
      <c r="Z325" s="13"/>
      <c r="AA325" s="13"/>
      <c r="AB325" s="13"/>
    </row>
    <row r="326" spans="1:28" x14ac:dyDescent="0.25">
      <c r="A326" s="19">
        <v>775</v>
      </c>
      <c r="B326" s="19" t="s">
        <v>1243</v>
      </c>
      <c r="C326" s="6" t="s">
        <v>1868</v>
      </c>
      <c r="D326" s="1" t="s">
        <v>1869</v>
      </c>
      <c r="E326" s="12">
        <v>77</v>
      </c>
      <c r="F326" s="12">
        <v>56</v>
      </c>
      <c r="G326" s="14">
        <v>1</v>
      </c>
      <c r="H326" s="54">
        <v>133</v>
      </c>
      <c r="I326" s="50" t="s">
        <v>2056</v>
      </c>
      <c r="J326" s="51">
        <v>78</v>
      </c>
      <c r="K326" s="10">
        <v>59</v>
      </c>
      <c r="L326" s="13">
        <v>1</v>
      </c>
      <c r="M326" s="17">
        <f t="shared" si="15"/>
        <v>137</v>
      </c>
      <c r="N326" s="21"/>
      <c r="O326" s="15">
        <f t="shared" si="16"/>
        <v>270</v>
      </c>
      <c r="P326" s="12"/>
      <c r="Q326" s="12"/>
      <c r="R326" s="22"/>
      <c r="S326" s="22"/>
      <c r="T326" s="23"/>
      <c r="U326" s="12"/>
      <c r="V326" s="12"/>
      <c r="W326" s="14"/>
      <c r="X326" s="24"/>
      <c r="Y326" s="13"/>
      <c r="Z326" s="13"/>
      <c r="AA326" s="13"/>
      <c r="AB326" s="13"/>
    </row>
    <row r="327" spans="1:28" x14ac:dyDescent="0.25">
      <c r="A327" s="19">
        <v>775</v>
      </c>
      <c r="B327" s="19" t="s">
        <v>1232</v>
      </c>
      <c r="C327" s="6" t="s">
        <v>1870</v>
      </c>
      <c r="D327" s="1"/>
      <c r="E327" s="12"/>
      <c r="F327" s="12"/>
      <c r="G327" s="14"/>
      <c r="I327" s="50"/>
      <c r="J327" s="51">
        <v>0</v>
      </c>
      <c r="L327" s="13">
        <v>1</v>
      </c>
      <c r="M327" s="17">
        <f t="shared" si="15"/>
        <v>0</v>
      </c>
      <c r="N327" s="21"/>
      <c r="O327" s="15">
        <f t="shared" si="16"/>
        <v>0</v>
      </c>
      <c r="P327" s="12"/>
      <c r="Q327" s="12"/>
      <c r="R327" s="22"/>
      <c r="S327" s="22"/>
      <c r="T327" s="23"/>
      <c r="U327" s="12"/>
      <c r="V327" s="12"/>
      <c r="W327" s="14"/>
      <c r="X327" s="24"/>
      <c r="Y327" s="13"/>
      <c r="Z327" s="13"/>
      <c r="AA327" s="13"/>
      <c r="AB327" s="13"/>
    </row>
    <row r="328" spans="1:28" x14ac:dyDescent="0.25">
      <c r="A328" s="19">
        <v>775</v>
      </c>
      <c r="B328" s="19" t="s">
        <v>1240</v>
      </c>
      <c r="C328" s="6" t="s">
        <v>1871</v>
      </c>
      <c r="D328" s="1" t="s">
        <v>1872</v>
      </c>
      <c r="E328" s="12">
        <v>12.2</v>
      </c>
      <c r="F328" s="12">
        <v>22</v>
      </c>
      <c r="G328" s="14">
        <v>1</v>
      </c>
      <c r="H328" s="54">
        <v>34.200000000000003</v>
      </c>
      <c r="I328" s="50" t="s">
        <v>2048</v>
      </c>
      <c r="J328" s="51">
        <v>0.8</v>
      </c>
      <c r="K328" s="10">
        <v>13</v>
      </c>
      <c r="L328" s="13">
        <v>1</v>
      </c>
      <c r="M328" s="17">
        <f t="shared" si="15"/>
        <v>13.8</v>
      </c>
      <c r="N328" s="13"/>
      <c r="O328" s="15">
        <f t="shared" si="16"/>
        <v>48</v>
      </c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</row>
    <row r="329" spans="1:28" x14ac:dyDescent="0.25">
      <c r="A329" s="19">
        <v>775</v>
      </c>
      <c r="B329" s="19" t="s">
        <v>1402</v>
      </c>
      <c r="C329" s="6" t="s">
        <v>1873</v>
      </c>
      <c r="D329" s="1" t="s">
        <v>1874</v>
      </c>
      <c r="E329" s="12">
        <v>25.2</v>
      </c>
      <c r="F329" s="12">
        <v>0</v>
      </c>
      <c r="G329" s="14">
        <v>1</v>
      </c>
      <c r="H329" s="54">
        <v>25.2</v>
      </c>
      <c r="I329" s="50" t="s">
        <v>2057</v>
      </c>
      <c r="J329" s="51">
        <v>4.5999999999999996</v>
      </c>
      <c r="K329" s="10">
        <v>2</v>
      </c>
      <c r="L329" s="13">
        <v>1</v>
      </c>
      <c r="M329" s="17">
        <f t="shared" si="15"/>
        <v>6.6</v>
      </c>
      <c r="N329" s="13"/>
      <c r="O329" s="15">
        <f t="shared" si="16"/>
        <v>31.799999999999997</v>
      </c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</row>
    <row r="330" spans="1:28" x14ac:dyDescent="0.25">
      <c r="A330" s="19"/>
      <c r="B330" s="19"/>
      <c r="C330" s="6"/>
      <c r="D330" s="1"/>
      <c r="E330" s="12"/>
      <c r="F330" s="12"/>
      <c r="G330" s="14"/>
      <c r="H330" s="54"/>
      <c r="I330" s="50"/>
      <c r="J330" s="51"/>
      <c r="N330" s="13"/>
      <c r="O330" s="15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</row>
    <row r="331" spans="1:28" x14ac:dyDescent="0.25">
      <c r="A331" s="19"/>
      <c r="B331" s="19"/>
      <c r="C331" s="6"/>
      <c r="D331" s="1"/>
      <c r="E331" s="12"/>
      <c r="F331" s="12"/>
      <c r="G331" s="14"/>
      <c r="H331" s="54"/>
      <c r="I331" s="50"/>
      <c r="J331" s="51"/>
      <c r="N331" s="13"/>
      <c r="O331" s="15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</row>
    <row r="332" spans="1:28" x14ac:dyDescent="0.25">
      <c r="A332" s="19"/>
      <c r="B332" s="19"/>
      <c r="C332" s="6"/>
      <c r="D332" s="1"/>
      <c r="E332" s="12"/>
      <c r="F332" s="12"/>
      <c r="G332" s="14"/>
      <c r="H332" s="54"/>
      <c r="I332" s="50"/>
      <c r="J332" s="51"/>
      <c r="N332" s="13"/>
      <c r="O332" s="15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</row>
    <row r="333" spans="1:28" x14ac:dyDescent="0.25">
      <c r="A333" s="19"/>
      <c r="B333" s="19"/>
      <c r="C333" s="6"/>
      <c r="D333" s="1"/>
      <c r="E333" s="12"/>
      <c r="F333" s="12"/>
      <c r="G333" s="14"/>
      <c r="H333" s="54"/>
      <c r="I333" s="50"/>
      <c r="J333" s="51"/>
      <c r="N333" s="13"/>
      <c r="O333" s="15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</row>
    <row r="334" spans="1:28" x14ac:dyDescent="0.25">
      <c r="A334" s="19"/>
      <c r="B334" s="13"/>
      <c r="C334" s="6"/>
      <c r="D334" s="1"/>
      <c r="I334" s="52"/>
      <c r="J334" s="51"/>
      <c r="N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</row>
    <row r="335" spans="1:28" x14ac:dyDescent="0.25">
      <c r="A335" s="19"/>
      <c r="B335" s="13"/>
      <c r="C335" s="6"/>
      <c r="D335" s="1"/>
      <c r="I335" s="52"/>
      <c r="J335" s="51"/>
      <c r="N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</row>
    <row r="336" spans="1:28" x14ac:dyDescent="0.25">
      <c r="A336" s="19"/>
      <c r="B336" s="13"/>
      <c r="C336" s="6"/>
      <c r="D336" s="1"/>
      <c r="I336" s="52"/>
      <c r="J336" s="51"/>
      <c r="N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</row>
    <row r="337" spans="1:35" x14ac:dyDescent="0.25">
      <c r="A337" s="19"/>
      <c r="B337" s="13"/>
      <c r="C337" s="6"/>
      <c r="D337" s="1"/>
      <c r="I337" s="52"/>
      <c r="J337" s="51"/>
      <c r="N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</row>
    <row r="338" spans="1:35" x14ac:dyDescent="0.25">
      <c r="A338" s="19"/>
      <c r="B338" s="13"/>
      <c r="C338" s="6"/>
      <c r="D338" s="1"/>
      <c r="I338" s="52"/>
      <c r="J338" s="51"/>
      <c r="N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</row>
    <row r="339" spans="1:35" x14ac:dyDescent="0.25">
      <c r="A339" s="113" t="s">
        <v>2147</v>
      </c>
      <c r="B339" s="13"/>
      <c r="C339" s="6"/>
      <c r="D339" s="1"/>
      <c r="I339" s="55"/>
      <c r="J339" s="51"/>
      <c r="N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</row>
    <row r="340" spans="1:35" x14ac:dyDescent="0.25">
      <c r="A340" s="19">
        <v>212</v>
      </c>
      <c r="B340" s="19" t="s">
        <v>1312</v>
      </c>
      <c r="C340" s="6" t="s">
        <v>1349</v>
      </c>
      <c r="D340" s="1" t="s">
        <v>1350</v>
      </c>
      <c r="I340" s="50"/>
      <c r="J340" s="51">
        <v>0</v>
      </c>
      <c r="K340" s="10">
        <v>3</v>
      </c>
      <c r="L340" s="13">
        <v>2</v>
      </c>
      <c r="M340" s="17">
        <f t="shared" ref="M340:M350" si="17">(J340+K340)*L340</f>
        <v>6</v>
      </c>
      <c r="N340" s="13"/>
      <c r="O340" s="15">
        <f t="shared" ref="O340:O350" si="18">H340+M340</f>
        <v>6</v>
      </c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11"/>
      <c r="AD340" s="112"/>
      <c r="AE340" s="112"/>
      <c r="AF340" s="55"/>
      <c r="AG340" s="37"/>
      <c r="AH340" s="19"/>
      <c r="AI340" s="20"/>
    </row>
    <row r="341" spans="1:35" x14ac:dyDescent="0.25">
      <c r="A341" s="19">
        <v>212</v>
      </c>
      <c r="B341" s="19" t="s">
        <v>1312</v>
      </c>
      <c r="C341" s="6" t="s">
        <v>2138</v>
      </c>
      <c r="D341" s="49" t="s">
        <v>1382</v>
      </c>
      <c r="E341" s="12">
        <v>0</v>
      </c>
      <c r="F341" s="12">
        <v>0</v>
      </c>
      <c r="G341" s="14">
        <v>2</v>
      </c>
      <c r="H341" s="54">
        <v>0</v>
      </c>
      <c r="I341" s="50" t="s">
        <v>1922</v>
      </c>
      <c r="J341" s="51">
        <v>1</v>
      </c>
      <c r="K341" s="40">
        <v>0</v>
      </c>
      <c r="L341" s="13">
        <v>1</v>
      </c>
      <c r="M341" s="17">
        <f t="shared" si="17"/>
        <v>1</v>
      </c>
      <c r="N341" s="21"/>
      <c r="O341" s="15">
        <f t="shared" si="18"/>
        <v>1</v>
      </c>
      <c r="P341" s="14"/>
      <c r="Q341" s="14"/>
      <c r="R341" s="14"/>
      <c r="S341" s="14"/>
      <c r="T341" s="19"/>
      <c r="U341" s="12"/>
      <c r="V341" s="14"/>
      <c r="W341" s="14"/>
      <c r="X341" s="24"/>
      <c r="Y341" s="24"/>
      <c r="Z341" s="25"/>
      <c r="AA341" s="21"/>
      <c r="AB341" s="21"/>
      <c r="AC341" s="1"/>
      <c r="AD341" s="1"/>
      <c r="AE341" s="2"/>
      <c r="AF341" s="52"/>
      <c r="AG341" s="37"/>
      <c r="AH341" s="19"/>
      <c r="AI341" s="20"/>
    </row>
    <row r="342" spans="1:35" x14ac:dyDescent="0.25">
      <c r="A342" s="19">
        <v>212</v>
      </c>
      <c r="B342" s="19" t="s">
        <v>1312</v>
      </c>
      <c r="C342" s="6" t="s">
        <v>1386</v>
      </c>
      <c r="D342" s="49" t="s">
        <v>1387</v>
      </c>
      <c r="E342" s="12">
        <v>14.2</v>
      </c>
      <c r="F342" s="12">
        <v>2</v>
      </c>
      <c r="G342" s="14">
        <v>2</v>
      </c>
      <c r="H342" s="54">
        <v>32.4</v>
      </c>
      <c r="I342" s="50" t="s">
        <v>1924</v>
      </c>
      <c r="J342" s="51">
        <v>36</v>
      </c>
      <c r="K342" s="40">
        <v>2</v>
      </c>
      <c r="L342" s="13">
        <v>1</v>
      </c>
      <c r="M342" s="17">
        <f t="shared" si="17"/>
        <v>38</v>
      </c>
      <c r="N342" s="21"/>
      <c r="O342" s="15">
        <f t="shared" si="18"/>
        <v>70.400000000000006</v>
      </c>
      <c r="P342" s="12"/>
      <c r="Q342" s="12"/>
      <c r="R342" s="22"/>
      <c r="S342" s="22"/>
      <c r="T342" s="23"/>
      <c r="U342" s="12"/>
      <c r="V342" s="12"/>
      <c r="W342" s="14"/>
      <c r="X342" s="24"/>
      <c r="Y342" s="24"/>
      <c r="Z342" s="25"/>
      <c r="AA342" s="21"/>
      <c r="AB342" s="21"/>
    </row>
    <row r="343" spans="1:35" x14ac:dyDescent="0.25">
      <c r="A343" s="19">
        <v>212</v>
      </c>
      <c r="B343" s="19" t="s">
        <v>1312</v>
      </c>
      <c r="C343" s="6" t="s">
        <v>1388</v>
      </c>
      <c r="D343" s="49"/>
      <c r="E343" s="12">
        <v>0</v>
      </c>
      <c r="F343" s="14">
        <v>0</v>
      </c>
      <c r="G343" s="14">
        <v>1</v>
      </c>
      <c r="H343" s="54">
        <v>0</v>
      </c>
      <c r="I343" s="50" t="s">
        <v>1925</v>
      </c>
      <c r="J343" s="51">
        <v>40.1</v>
      </c>
      <c r="K343" s="40">
        <v>0</v>
      </c>
      <c r="L343" s="13">
        <v>1</v>
      </c>
      <c r="M343" s="17">
        <f t="shared" si="17"/>
        <v>40.1</v>
      </c>
      <c r="N343" s="4"/>
      <c r="O343" s="15">
        <f t="shared" si="18"/>
        <v>40.1</v>
      </c>
      <c r="P343" s="12"/>
      <c r="Q343" s="12"/>
      <c r="R343" s="22"/>
      <c r="S343" s="22"/>
      <c r="T343" s="23"/>
      <c r="U343" s="12"/>
      <c r="V343" s="14"/>
      <c r="W343" s="14"/>
      <c r="X343" s="24"/>
      <c r="Y343" s="24"/>
      <c r="Z343" s="25"/>
      <c r="AA343" s="21"/>
      <c r="AB343" s="13"/>
    </row>
    <row r="344" spans="1:35" x14ac:dyDescent="0.25">
      <c r="A344" s="19">
        <v>214</v>
      </c>
      <c r="B344" s="19" t="s">
        <v>1312</v>
      </c>
      <c r="C344" s="6" t="s">
        <v>1441</v>
      </c>
      <c r="D344" s="1"/>
      <c r="E344" s="12"/>
      <c r="F344" s="12"/>
      <c r="G344" s="14"/>
      <c r="I344" s="50"/>
      <c r="J344" s="51">
        <v>0</v>
      </c>
      <c r="K344" s="59">
        <v>0</v>
      </c>
      <c r="L344" s="13">
        <v>1</v>
      </c>
      <c r="M344" s="17">
        <f t="shared" si="17"/>
        <v>0</v>
      </c>
      <c r="N344" s="21"/>
      <c r="O344" s="15">
        <f t="shared" si="18"/>
        <v>0</v>
      </c>
      <c r="P344" s="12"/>
      <c r="Q344" s="12"/>
      <c r="R344" s="22"/>
      <c r="S344" s="22"/>
      <c r="T344" s="23"/>
      <c r="U344" s="12"/>
      <c r="V344" s="12"/>
      <c r="W344" s="14"/>
      <c r="X344" s="24"/>
      <c r="Y344" s="24"/>
      <c r="Z344" s="25"/>
      <c r="AA344" s="13"/>
      <c r="AB344" s="13"/>
    </row>
    <row r="345" spans="1:35" ht="15.75" customHeight="1" x14ac:dyDescent="0.25">
      <c r="A345" s="114">
        <v>436</v>
      </c>
      <c r="B345" s="19" t="s">
        <v>1237</v>
      </c>
      <c r="C345" s="6" t="s">
        <v>1555</v>
      </c>
      <c r="D345" s="6" t="s">
        <v>1556</v>
      </c>
      <c r="E345" s="12">
        <v>0</v>
      </c>
      <c r="F345" s="12">
        <v>0</v>
      </c>
      <c r="G345" s="14">
        <v>2</v>
      </c>
      <c r="H345" s="54">
        <v>0</v>
      </c>
      <c r="I345" s="50" t="s">
        <v>1974</v>
      </c>
      <c r="J345" s="51">
        <v>19.600000000000001</v>
      </c>
      <c r="K345" s="10">
        <v>0</v>
      </c>
      <c r="L345" s="13">
        <v>2</v>
      </c>
      <c r="M345" s="17">
        <f t="shared" si="17"/>
        <v>39.200000000000003</v>
      </c>
      <c r="N345" s="28"/>
      <c r="O345" s="15">
        <f t="shared" si="18"/>
        <v>39.200000000000003</v>
      </c>
      <c r="P345" s="14"/>
      <c r="Q345" s="14"/>
      <c r="R345" s="14"/>
      <c r="S345" s="14"/>
      <c r="T345" s="19"/>
      <c r="U345" s="12"/>
      <c r="V345" s="14"/>
      <c r="W345" s="14"/>
      <c r="X345" s="24"/>
      <c r="Y345" s="13"/>
      <c r="Z345" s="13"/>
      <c r="AA345" s="13"/>
      <c r="AB345" s="13"/>
    </row>
    <row r="346" spans="1:35" x14ac:dyDescent="0.25">
      <c r="A346" s="19">
        <v>447</v>
      </c>
      <c r="B346" s="19" t="s">
        <v>1221</v>
      </c>
      <c r="C346" s="6" t="s">
        <v>1659</v>
      </c>
      <c r="D346" s="1"/>
      <c r="E346" s="12"/>
      <c r="F346" s="12"/>
      <c r="G346" s="14"/>
      <c r="I346" s="50"/>
      <c r="J346" s="51">
        <v>0</v>
      </c>
      <c r="L346" s="13">
        <v>1</v>
      </c>
      <c r="M346" s="17">
        <f t="shared" si="17"/>
        <v>0</v>
      </c>
      <c r="N346" s="21"/>
      <c r="O346" s="15">
        <f t="shared" si="18"/>
        <v>0</v>
      </c>
      <c r="P346" s="12"/>
      <c r="Q346" s="12"/>
      <c r="R346" s="22"/>
      <c r="S346" s="22"/>
      <c r="T346" s="23"/>
      <c r="U346" s="12"/>
      <c r="V346" s="12"/>
      <c r="W346" s="14"/>
      <c r="X346" s="24"/>
      <c r="Y346" s="13"/>
      <c r="Z346" s="13"/>
      <c r="AA346" s="13"/>
      <c r="AB346" s="13"/>
    </row>
    <row r="347" spans="1:35" x14ac:dyDescent="0.25">
      <c r="A347" s="19">
        <v>447</v>
      </c>
      <c r="B347" s="19" t="s">
        <v>2059</v>
      </c>
      <c r="C347" s="6" t="s">
        <v>1677</v>
      </c>
      <c r="D347" s="1" t="s">
        <v>1678</v>
      </c>
      <c r="E347" s="12"/>
      <c r="F347" s="12"/>
      <c r="G347" s="14"/>
      <c r="I347" s="50"/>
      <c r="J347" s="51">
        <v>0</v>
      </c>
      <c r="L347" s="13">
        <v>1</v>
      </c>
      <c r="M347" s="17">
        <f t="shared" si="17"/>
        <v>0</v>
      </c>
      <c r="N347" s="21"/>
      <c r="O347" s="15">
        <f t="shared" si="18"/>
        <v>0</v>
      </c>
      <c r="P347" s="12"/>
      <c r="Q347" s="12"/>
      <c r="R347" s="22"/>
      <c r="S347" s="22"/>
      <c r="T347" s="23"/>
      <c r="U347" s="12"/>
      <c r="V347" s="12"/>
      <c r="W347" s="14"/>
      <c r="X347" s="24"/>
      <c r="Y347" s="13"/>
      <c r="Z347" s="13"/>
      <c r="AA347" s="13"/>
      <c r="AB347" s="13"/>
    </row>
    <row r="348" spans="1:35" x14ac:dyDescent="0.25">
      <c r="A348" s="19">
        <v>451</v>
      </c>
      <c r="B348" s="19" t="s">
        <v>1312</v>
      </c>
      <c r="C348" s="6" t="s">
        <v>1745</v>
      </c>
      <c r="D348" s="60" t="s">
        <v>1746</v>
      </c>
      <c r="E348" s="12">
        <v>0</v>
      </c>
      <c r="F348" s="12">
        <v>3</v>
      </c>
      <c r="G348" s="14">
        <v>2</v>
      </c>
      <c r="H348" s="54">
        <v>6</v>
      </c>
      <c r="I348" s="50" t="s">
        <v>2095</v>
      </c>
      <c r="J348" s="51">
        <v>29.4</v>
      </c>
      <c r="K348" s="10">
        <v>6</v>
      </c>
      <c r="L348" s="13">
        <v>2</v>
      </c>
      <c r="M348" s="17">
        <f t="shared" si="17"/>
        <v>70.8</v>
      </c>
      <c r="N348" s="21"/>
      <c r="O348" s="15">
        <f t="shared" si="18"/>
        <v>76.8</v>
      </c>
      <c r="P348" s="12"/>
      <c r="Q348" s="12"/>
      <c r="R348" s="22"/>
      <c r="S348" s="22"/>
      <c r="T348" s="23"/>
      <c r="U348" s="12"/>
      <c r="V348" s="12"/>
      <c r="W348" s="14"/>
      <c r="X348" s="24"/>
      <c r="Y348" s="13"/>
      <c r="Z348" s="13"/>
      <c r="AA348" s="13"/>
      <c r="AB348" s="13"/>
    </row>
    <row r="349" spans="1:35" x14ac:dyDescent="0.25">
      <c r="A349" s="19">
        <v>453</v>
      </c>
      <c r="B349" s="19" t="s">
        <v>1312</v>
      </c>
      <c r="C349" s="6" t="s">
        <v>1793</v>
      </c>
      <c r="D349" s="1" t="s">
        <v>1794</v>
      </c>
      <c r="E349" s="12"/>
      <c r="F349" s="12"/>
      <c r="G349" s="14"/>
      <c r="I349" s="50"/>
      <c r="J349" s="51">
        <v>0</v>
      </c>
      <c r="K349" s="10">
        <v>0</v>
      </c>
      <c r="L349" s="13">
        <v>1</v>
      </c>
      <c r="M349" s="17">
        <f t="shared" si="17"/>
        <v>0</v>
      </c>
      <c r="N349" s="21"/>
      <c r="O349" s="15">
        <f t="shared" si="18"/>
        <v>0</v>
      </c>
      <c r="P349" s="30"/>
      <c r="Q349" s="12"/>
      <c r="R349" s="22"/>
      <c r="S349" s="22"/>
      <c r="T349" s="23"/>
      <c r="U349" s="12"/>
      <c r="V349" s="12"/>
      <c r="W349" s="14"/>
      <c r="X349" s="24"/>
      <c r="Y349" s="13"/>
      <c r="Z349" s="13"/>
      <c r="AA349" s="13"/>
      <c r="AB349" s="13"/>
    </row>
    <row r="350" spans="1:35" x14ac:dyDescent="0.25">
      <c r="A350" s="19">
        <v>775</v>
      </c>
      <c r="B350" s="19" t="s">
        <v>1240</v>
      </c>
      <c r="C350" s="6" t="s">
        <v>1847</v>
      </c>
      <c r="D350" s="1" t="s">
        <v>1848</v>
      </c>
      <c r="E350" s="12">
        <v>31.7</v>
      </c>
      <c r="F350" s="12">
        <v>10</v>
      </c>
      <c r="G350" s="14">
        <v>1</v>
      </c>
      <c r="H350" s="54">
        <v>41.7</v>
      </c>
      <c r="I350" s="50" t="s">
        <v>2050</v>
      </c>
      <c r="J350" s="51">
        <v>41</v>
      </c>
      <c r="K350" s="10">
        <v>10</v>
      </c>
      <c r="L350" s="13">
        <v>1</v>
      </c>
      <c r="M350" s="17">
        <f t="shared" si="17"/>
        <v>51</v>
      </c>
      <c r="N350" s="21"/>
      <c r="O350" s="15">
        <f t="shared" si="18"/>
        <v>92.7</v>
      </c>
      <c r="P350" s="12"/>
      <c r="Q350" s="12"/>
      <c r="R350" s="22"/>
      <c r="S350" s="22"/>
      <c r="T350" s="23"/>
      <c r="U350" s="12"/>
      <c r="V350" s="14"/>
      <c r="W350" s="14"/>
      <c r="X350" s="24"/>
      <c r="Y350" s="13"/>
      <c r="Z350" s="13"/>
      <c r="AA350" s="13"/>
      <c r="AB350" s="13"/>
    </row>
    <row r="351" spans="1:35" x14ac:dyDescent="0.25">
      <c r="A351" s="19"/>
      <c r="B351" s="13"/>
      <c r="C351" s="6"/>
      <c r="D351" s="1"/>
      <c r="I351" s="55"/>
      <c r="J351" s="51"/>
      <c r="N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</row>
    <row r="352" spans="1:35" x14ac:dyDescent="0.25">
      <c r="A352" s="19"/>
      <c r="B352" s="13"/>
      <c r="C352" s="6"/>
      <c r="D352" s="1"/>
      <c r="I352" s="55"/>
      <c r="J352" s="51"/>
    </row>
    <row r="353" spans="1:10" x14ac:dyDescent="0.25">
      <c r="A353" s="19"/>
      <c r="B353" s="13"/>
      <c r="C353" s="6"/>
      <c r="D353" s="1"/>
      <c r="I353" s="55"/>
      <c r="J353" s="51"/>
    </row>
    <row r="354" spans="1:10" x14ac:dyDescent="0.25">
      <c r="I354" s="55"/>
      <c r="J354" s="51"/>
    </row>
    <row r="355" spans="1:10" x14ac:dyDescent="0.25">
      <c r="J355" s="51"/>
    </row>
    <row r="356" spans="1:10" x14ac:dyDescent="0.25">
      <c r="J356" s="51"/>
    </row>
    <row r="357" spans="1:10" x14ac:dyDescent="0.25">
      <c r="J357" s="51"/>
    </row>
    <row r="358" spans="1:10" x14ac:dyDescent="0.25">
      <c r="J358" s="51"/>
    </row>
    <row r="359" spans="1:10" x14ac:dyDescent="0.25">
      <c r="J359" s="51"/>
    </row>
    <row r="360" spans="1:10" x14ac:dyDescent="0.25">
      <c r="J360" s="51"/>
    </row>
    <row r="361" spans="1:10" x14ac:dyDescent="0.25">
      <c r="J361" s="51"/>
    </row>
    <row r="362" spans="1:10" x14ac:dyDescent="0.25">
      <c r="J362" s="51"/>
    </row>
    <row r="363" spans="1:10" x14ac:dyDescent="0.25">
      <c r="J363" s="51"/>
    </row>
    <row r="364" spans="1:10" x14ac:dyDescent="0.25">
      <c r="J364" s="51"/>
    </row>
    <row r="365" spans="1:10" x14ac:dyDescent="0.25">
      <c r="J365" s="51"/>
    </row>
    <row r="366" spans="1:10" x14ac:dyDescent="0.25">
      <c r="J366" s="51"/>
    </row>
    <row r="367" spans="1:10" x14ac:dyDescent="0.25">
      <c r="J367" s="51"/>
    </row>
    <row r="368" spans="1:10" x14ac:dyDescent="0.25">
      <c r="J368" s="51"/>
    </row>
    <row r="369" spans="10:10" x14ac:dyDescent="0.25">
      <c r="J369" s="51"/>
    </row>
    <row r="370" spans="10:10" x14ac:dyDescent="0.25">
      <c r="J370" s="51"/>
    </row>
    <row r="371" spans="10:10" x14ac:dyDescent="0.25">
      <c r="J371" s="51"/>
    </row>
    <row r="372" spans="10:10" x14ac:dyDescent="0.25">
      <c r="J372" s="51"/>
    </row>
    <row r="373" spans="10:10" x14ac:dyDescent="0.25">
      <c r="J373" s="51"/>
    </row>
    <row r="374" spans="10:10" x14ac:dyDescent="0.25">
      <c r="J374" s="51"/>
    </row>
    <row r="375" spans="10:10" x14ac:dyDescent="0.25">
      <c r="J375" s="51"/>
    </row>
    <row r="376" spans="10:10" x14ac:dyDescent="0.25">
      <c r="J376" s="51"/>
    </row>
    <row r="377" spans="10:10" x14ac:dyDescent="0.25">
      <c r="J377" s="51"/>
    </row>
    <row r="378" spans="10:10" x14ac:dyDescent="0.25">
      <c r="J378" s="51"/>
    </row>
    <row r="379" spans="10:10" x14ac:dyDescent="0.25">
      <c r="J379" s="51"/>
    </row>
    <row r="380" spans="10:10" x14ac:dyDescent="0.25">
      <c r="J380" s="51"/>
    </row>
    <row r="381" spans="10:10" x14ac:dyDescent="0.25">
      <c r="J381" s="51"/>
    </row>
    <row r="382" spans="10:10" x14ac:dyDescent="0.25">
      <c r="J382" s="51"/>
    </row>
    <row r="383" spans="10:10" x14ac:dyDescent="0.25">
      <c r="J383" s="51"/>
    </row>
    <row r="384" spans="10:10" x14ac:dyDescent="0.25">
      <c r="J384" s="51"/>
    </row>
    <row r="385" spans="10:10" x14ac:dyDescent="0.25">
      <c r="J385" s="51"/>
    </row>
    <row r="386" spans="10:10" x14ac:dyDescent="0.25">
      <c r="J386" s="51"/>
    </row>
    <row r="387" spans="10:10" x14ac:dyDescent="0.25">
      <c r="J387" s="51"/>
    </row>
    <row r="388" spans="10:10" x14ac:dyDescent="0.25">
      <c r="J388" s="51"/>
    </row>
    <row r="389" spans="10:10" x14ac:dyDescent="0.25">
      <c r="J389" s="51"/>
    </row>
    <row r="390" spans="10:10" x14ac:dyDescent="0.25">
      <c r="J390" s="51"/>
    </row>
    <row r="391" spans="10:10" x14ac:dyDescent="0.25">
      <c r="J391" s="51"/>
    </row>
    <row r="392" spans="10:10" x14ac:dyDescent="0.25">
      <c r="J392" s="51"/>
    </row>
    <row r="393" spans="10:10" x14ac:dyDescent="0.25">
      <c r="J393" s="51"/>
    </row>
    <row r="394" spans="10:10" x14ac:dyDescent="0.25">
      <c r="J394" s="51"/>
    </row>
    <row r="395" spans="10:10" x14ac:dyDescent="0.25">
      <c r="J395" s="51"/>
    </row>
    <row r="396" spans="10:10" x14ac:dyDescent="0.25">
      <c r="J396" s="51"/>
    </row>
    <row r="397" spans="10:10" x14ac:dyDescent="0.25">
      <c r="J397" s="51"/>
    </row>
    <row r="398" spans="10:10" x14ac:dyDescent="0.25">
      <c r="J398" s="51"/>
    </row>
    <row r="399" spans="10:10" x14ac:dyDescent="0.25">
      <c r="J399" s="51"/>
    </row>
    <row r="400" spans="10:10" x14ac:dyDescent="0.25">
      <c r="J400" s="51"/>
    </row>
    <row r="401" spans="10:10" x14ac:dyDescent="0.25">
      <c r="J401" s="51"/>
    </row>
    <row r="402" spans="10:10" x14ac:dyDescent="0.25">
      <c r="J402" s="51"/>
    </row>
    <row r="403" spans="10:10" x14ac:dyDescent="0.25">
      <c r="J403" s="51"/>
    </row>
    <row r="404" spans="10:10" x14ac:dyDescent="0.25">
      <c r="J404" s="51"/>
    </row>
    <row r="405" spans="10:10" x14ac:dyDescent="0.25">
      <c r="J405" s="51"/>
    </row>
    <row r="406" spans="10:10" x14ac:dyDescent="0.25">
      <c r="J406" s="51"/>
    </row>
    <row r="407" spans="10:10" x14ac:dyDescent="0.25">
      <c r="J407" s="51"/>
    </row>
    <row r="408" spans="10:10" x14ac:dyDescent="0.25">
      <c r="J408" s="51"/>
    </row>
    <row r="409" spans="10:10" x14ac:dyDescent="0.25">
      <c r="J409" s="51"/>
    </row>
    <row r="410" spans="10:10" x14ac:dyDescent="0.25">
      <c r="J410" s="51"/>
    </row>
    <row r="411" spans="10:10" x14ac:dyDescent="0.25">
      <c r="J411" s="51"/>
    </row>
    <row r="412" spans="10:10" x14ac:dyDescent="0.25">
      <c r="J412" s="51"/>
    </row>
    <row r="413" spans="10:10" x14ac:dyDescent="0.25">
      <c r="J413" s="51"/>
    </row>
    <row r="414" spans="10:10" x14ac:dyDescent="0.25">
      <c r="J414" s="51"/>
    </row>
    <row r="415" spans="10:10" x14ac:dyDescent="0.25">
      <c r="J415" s="65"/>
    </row>
    <row r="492" spans="5:7" x14ac:dyDescent="0.25">
      <c r="F492" s="36"/>
      <c r="G492" s="36"/>
    </row>
    <row r="493" spans="5:7" x14ac:dyDescent="0.25">
      <c r="E493" s="36"/>
    </row>
  </sheetData>
  <sortState ref="A2:AI331">
    <sortCondition ref="A2:A331"/>
    <sortCondition ref="C2:C331"/>
  </sortState>
  <hyperlinks>
    <hyperlink ref="C67" r:id="rId1" display="http://telephon.igm.nsc.ru/person.php?Find=347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Работы</vt:lpstr>
      <vt:lpstr>Рейтинг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Осокина Анна Николаевна</dc:creator>
  <cp:lastModifiedBy>Осокина Анна Николаевна</cp:lastModifiedBy>
  <cp:lastPrinted>2016-03-21T04:29:50Z</cp:lastPrinted>
  <dcterms:created xsi:type="dcterms:W3CDTF">2016-02-18T06:51:37Z</dcterms:created>
  <dcterms:modified xsi:type="dcterms:W3CDTF">2016-03-25T04:27:33Z</dcterms:modified>
</cp:coreProperties>
</file>